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ubcik\Weekly report\2022\June\"/>
    </mc:Choice>
  </mc:AlternateContent>
  <bookViews>
    <workbookView xWindow="0" yWindow="0" windowWidth="28800" windowHeight="12300" firstSheet="1" activeTab="1"/>
  </bookViews>
  <sheets>
    <sheet name="Диаграмма1" sheetId="3" r:id="rId1"/>
    <sheet name="Weekly Progres" sheetId="1" r:id="rId2"/>
    <sheet name="Type of Work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<sst xmlns="http://schemas.openxmlformats.org/spreadsheetml/2006/main" count="224" uniqueCount="202">
  <si>
    <t xml:space="preserve">Contract </t>
  </si>
  <si>
    <t>RSPSP/W4/01</t>
  </si>
  <si>
    <t>R1 Chișinău - Ungheni - Sculeni, km 6+446 - km 24+050</t>
  </si>
  <si>
    <t xml:space="preserve">Estimation date for coplition </t>
  </si>
  <si>
    <t>• Culverts And Drainage Facilities</t>
  </si>
  <si>
    <t>• Preparatory Works</t>
  </si>
  <si>
    <t xml:space="preserve">• Earhworks </t>
  </si>
  <si>
    <t>• Pavement</t>
  </si>
  <si>
    <t>• Sidewalks</t>
  </si>
  <si>
    <t>• Provide and furnish contract office</t>
  </si>
  <si>
    <t xml:space="preserve">• Site Preparation </t>
  </si>
  <si>
    <t>• Provide site laboratory including office for The Engineer</t>
  </si>
  <si>
    <t>• Site Clearance</t>
  </si>
  <si>
    <t xml:space="preserve">• The Execution of Earthworks </t>
  </si>
  <si>
    <t>• Shaping And Planting Of Slopes and Excavated Surfaces</t>
  </si>
  <si>
    <t>• Planting Of Trees And Shrubs</t>
  </si>
  <si>
    <t xml:space="preserve">• Demolition </t>
  </si>
  <si>
    <t xml:space="preserve">• Temporary Road and Signing </t>
  </si>
  <si>
    <t>• Asphalt Pavement Milling</t>
  </si>
  <si>
    <t>• Prime And Tack Coats For Supporting Surface</t>
  </si>
  <si>
    <t>• Asphalt Concrete For Pavements</t>
  </si>
  <si>
    <t>R1 Chișinău - Ungheni - Sculeni, km 74+177 - km 96+200</t>
  </si>
  <si>
    <t>M3 Porumbrei - Cimișlia km 0+000 - km 19+010</t>
  </si>
  <si>
    <t>L405, R21 - Onișcani km 0+000 - km 9+962</t>
  </si>
  <si>
    <t>RSP/W5/01</t>
  </si>
  <si>
    <t>RSP/W9/01</t>
  </si>
  <si>
    <t>RSP/W9/02</t>
  </si>
  <si>
    <t>RSP/W9/03</t>
  </si>
  <si>
    <t>RSP/W9/05</t>
  </si>
  <si>
    <t>RSP/W10/01</t>
  </si>
  <si>
    <t>LRIP/W2/02</t>
  </si>
  <si>
    <t>BEI</t>
  </si>
  <si>
    <t>CE FIV</t>
  </si>
  <si>
    <t>BERD</t>
  </si>
  <si>
    <t>BM</t>
  </si>
  <si>
    <t>L390 Pîrlița - Nisporeni (km 0+000 – km 10+900)</t>
  </si>
  <si>
    <t>LRIP/W5/01</t>
  </si>
  <si>
    <t>LRIP/W5/03</t>
  </si>
  <si>
    <t>LRIP/W5/04</t>
  </si>
  <si>
    <t>LRIP/W5/02</t>
  </si>
  <si>
    <t>G105: R3 - Costești - Ţipala - G106 (km 0+000 - km 8+450)</t>
  </si>
  <si>
    <t>G105: R3 - Costești - Ţipala - G106 (km 8+450 - km 17+350)</t>
  </si>
  <si>
    <t>G105: R3 - Costești - Ţipala - G106 (km 17+350 - km 26+400)</t>
  </si>
  <si>
    <t>G105: R3 - Costești - Ţipala - G106 (km 26+400 - km 34+584)</t>
  </si>
  <si>
    <t>LRIP/W6/01</t>
  </si>
  <si>
    <t>LRIP/W6/02</t>
  </si>
  <si>
    <t>LRIP/W6/03</t>
  </si>
  <si>
    <t>LRIP/W6/04</t>
  </si>
  <si>
    <t>88 289 715.59 MDL</t>
  </si>
  <si>
    <t>103 729 144.73 MDL</t>
  </si>
  <si>
    <t>150 121 517.07 MDL</t>
  </si>
  <si>
    <t>110 257 600.92 MDL</t>
  </si>
  <si>
    <t>84 184 919.25 MDL</t>
  </si>
  <si>
    <t>98 435 373.58 MDL</t>
  </si>
  <si>
    <t>94 947 821.00 MDL</t>
  </si>
  <si>
    <t>81 831 658.02 MDL</t>
  </si>
  <si>
    <t>87 963 811.12 MDL</t>
  </si>
  <si>
    <t xml:space="preserve">TOTAL </t>
  </si>
  <si>
    <t>• Roundabout</t>
  </si>
  <si>
    <t>• Kerbs</t>
  </si>
  <si>
    <t>• Minor intersections</t>
  </si>
  <si>
    <t xml:space="preserve">• Bridges And Overpasses </t>
  </si>
  <si>
    <t>• Drainage Structures</t>
  </si>
  <si>
    <t xml:space="preserve">• Paved Waterways </t>
  </si>
  <si>
    <t>• Minor Concrete Structures</t>
  </si>
  <si>
    <t>• Protection Work</t>
  </si>
  <si>
    <t>• Drains, Manholes, Exit Gully</t>
  </si>
  <si>
    <t>• Incidental Construction</t>
  </si>
  <si>
    <t>• Crash Barriers</t>
  </si>
  <si>
    <t>• Road Marking And Signing</t>
  </si>
  <si>
    <t>• Permanent Traffic Control</t>
  </si>
  <si>
    <t>• Permanent Road Marking</t>
  </si>
  <si>
    <t>• Engineering Services</t>
  </si>
  <si>
    <t>• Rearrangement Of Power Lines. Road Illumination</t>
  </si>
  <si>
    <t>• Rearrangement Of Communication Lines</t>
  </si>
  <si>
    <t>• Bus Stops</t>
  </si>
  <si>
    <t>• Slip Remedial Works</t>
  </si>
  <si>
    <t>• Dayworks</t>
  </si>
  <si>
    <t>• Widening And Reconstruction Of The Existing Carriageway And Provision Of New Pavement</t>
  </si>
  <si>
    <t>• Removing, Restoring And Repairing The Shoulders</t>
  </si>
  <si>
    <t>• Cement-Stabilized Base Works</t>
  </si>
  <si>
    <t>• Coated Macadam</t>
  </si>
  <si>
    <t>• Preparatory Works, Site Installation, Accommodation Of Trafic</t>
  </si>
  <si>
    <t>• Technical Support</t>
  </si>
  <si>
    <t>• Removal of existing structures</t>
  </si>
  <si>
    <t>• Repaire To Abutment Earthworks</t>
  </si>
  <si>
    <t>• Construction Of Bridge Substructure</t>
  </si>
  <si>
    <t>• Superstructure</t>
  </si>
  <si>
    <t>• Expansion Joints</t>
  </si>
  <si>
    <t>• Waterproofing</t>
  </si>
  <si>
    <t>• Safety Barriers</t>
  </si>
  <si>
    <t>• Surface Water Disposal</t>
  </si>
  <si>
    <t>• Embankment Slope Protection</t>
  </si>
  <si>
    <t>• Asphalt Concrete Pavement</t>
  </si>
  <si>
    <t>• Pedestrian Bridge Railing</t>
  </si>
  <si>
    <t>• Slab To Bridge Deck, Bridge Walkway, Parapet And Concrete Slope Layer</t>
  </si>
  <si>
    <t>• Concrete Repair</t>
  </si>
  <si>
    <t>• Cleaning, Reconditioning And Repairing Existing Inlets, Outlets, Drains, Spillways And Chutes</t>
  </si>
  <si>
    <t>• Open Drains, Side Drains</t>
  </si>
  <si>
    <t>• Entries Into The Yards</t>
  </si>
  <si>
    <t>• Bypass</t>
  </si>
  <si>
    <t>• Removal Of The Old Road Structure</t>
  </si>
  <si>
    <t>• Cold Recycling Of The Asphalt Concrete Pavements</t>
  </si>
  <si>
    <t>• Miscellaneous</t>
  </si>
  <si>
    <t>• Various Asphalt Works</t>
  </si>
  <si>
    <t>• Minor Intersections</t>
  </si>
  <si>
    <t>• Parking Lot</t>
  </si>
  <si>
    <t>• Abutment/Piers</t>
  </si>
  <si>
    <t>• Rearangement Of Gas Pipeline</t>
  </si>
  <si>
    <t>• Rearangement Of WS And Sewage</t>
  </si>
  <si>
    <t>• Labour</t>
  </si>
  <si>
    <t>• Materials</t>
  </si>
  <si>
    <t>• Equipment</t>
  </si>
  <si>
    <t>• General Requirements</t>
  </si>
  <si>
    <t>• Traffic Management</t>
  </si>
  <si>
    <t>• Insurances And Performance Guarantee</t>
  </si>
  <si>
    <t>• Compliance With Environmental Management Plan Requirements</t>
  </si>
  <si>
    <t>Types Of Works</t>
  </si>
  <si>
    <t>• Bridge Repairs</t>
  </si>
  <si>
    <t>• Interchange</t>
  </si>
  <si>
    <t xml:space="preserve">• The Execution of Ditches </t>
  </si>
  <si>
    <t>• Repair of concrete surfaces</t>
  </si>
  <si>
    <t xml:space="preserve">• Bridge Approach </t>
  </si>
  <si>
    <t>• Access Stairs on Slopes</t>
  </si>
  <si>
    <t>•  Protection of Shoulders</t>
  </si>
  <si>
    <t>• Bored Piles</t>
  </si>
  <si>
    <t xml:space="preserve">• Pavement Patching  </t>
  </si>
  <si>
    <t>• Discharges</t>
  </si>
  <si>
    <t xml:space="preserve">R16 Bălți - Fălești - Sculeni,   LOT I
1 sect. km 4+800 - km 30+270;
</t>
  </si>
  <si>
    <t>R16 Bălți - Fălești - Sculeni,   LOT II
2 sect. km 30+270 - km 59+480</t>
  </si>
  <si>
    <t>RSP/W12/01</t>
  </si>
  <si>
    <t>RSP/W12/02</t>
  </si>
  <si>
    <t xml:space="preserve">R34 Hîncești - Leova - Cahul,
1 sect. km 0+000 - km 42+200;
</t>
  </si>
  <si>
    <t>R34 Hîncești - Leova - Cahul,
2 sect. km 42+200 - km 83+000</t>
  </si>
  <si>
    <t>RSP/W6/03</t>
  </si>
  <si>
    <t>RSP/W6/04</t>
  </si>
  <si>
    <t>RSP/W11/01</t>
  </si>
  <si>
    <t>RSP/W11/02</t>
  </si>
  <si>
    <t>RSP/W11/03</t>
  </si>
  <si>
    <t>Sectorul de drum</t>
  </si>
  <si>
    <t>Valoarea contractului</t>
  </si>
  <si>
    <t>Antreprenor</t>
  </si>
  <si>
    <t>Începutul contractului</t>
  </si>
  <si>
    <t>Banca finanțatoare</t>
  </si>
  <si>
    <t>Progresul fizic</t>
  </si>
  <si>
    <t xml:space="preserve">Euro-Asian Construction Corporation EVRASCON JSC (Azerbaijan) </t>
  </si>
  <si>
    <t>WSP and TECNIC</t>
  </si>
  <si>
    <t>Euro-Asian Construction Corporation EVRASCON JSC (Azerbaijan)</t>
  </si>
  <si>
    <t>Programul sectoarelor de drum (Drumuri naționale)</t>
  </si>
  <si>
    <t xml:space="preserve">Spea Ingegneria
 </t>
  </si>
  <si>
    <t xml:space="preserve">Louis Berger                    </t>
  </si>
  <si>
    <t xml:space="preserve">Rutador SRL (Moldova) </t>
  </si>
  <si>
    <t xml:space="preserve">ONUR A.S.                                     </t>
  </si>
  <si>
    <t xml:space="preserve">Eptisa                            </t>
  </si>
  <si>
    <t xml:space="preserve">ONUR A.S.                                   </t>
  </si>
  <si>
    <t xml:space="preserve">Metag Isaat Ticaret A.S           </t>
  </si>
  <si>
    <t>IRD</t>
  </si>
  <si>
    <t>Automagistral-Pivden LLC</t>
  </si>
  <si>
    <t>Eptisa</t>
  </si>
  <si>
    <t>Lungimea, km</t>
  </si>
  <si>
    <t xml:space="preserve">ONUR A.S.                                  </t>
  </si>
  <si>
    <t xml:space="preserve">Tecnic Egnatia Odos                                      </t>
  </si>
  <si>
    <t xml:space="preserve">ANT Insaat 
</t>
  </si>
  <si>
    <t xml:space="preserve">Rutador SRL                              
</t>
  </si>
  <si>
    <t xml:space="preserve">Nouconst SRL (Moldova) 
</t>
  </si>
  <si>
    <t xml:space="preserve">TECNIC HILL SWEROAD
</t>
  </si>
  <si>
    <t xml:space="preserve">Rutador SRL                           </t>
  </si>
  <si>
    <t xml:space="preserve">TECNIC HILL SWEROAD         </t>
  </si>
  <si>
    <t xml:space="preserve">TECNIC HILL SWEROAD             </t>
  </si>
  <si>
    <t xml:space="preserve">TECNIC HILL SWEROAD            </t>
  </si>
  <si>
    <t xml:space="preserve">JV Nouconst &amp; Nirom-roz 
</t>
  </si>
  <si>
    <t>M3 Chișinău - Giurgiulești, km 96+800 - km 122+800;  km 122+800 - km 151+200; LOT 1</t>
  </si>
  <si>
    <t>M3 Chișinău - Giurgiulești, km 151+200 - km 171+290; km 179+650 - km 190+750.  LOT 2</t>
  </si>
  <si>
    <t>Compania de monitorizare</t>
  </si>
  <si>
    <t xml:space="preserve">Impresa Pizzarotti &amp; C.S.p.A (Italy)                           </t>
  </si>
  <si>
    <t>R1 ocolirea s. Bahmut, km 68+250 - km 74+177</t>
  </si>
  <si>
    <t xml:space="preserve">Rendel Limited                               </t>
  </si>
  <si>
    <t>M3 ocolirea mun. Comrat, km 0+000 - km 18+263</t>
  </si>
  <si>
    <t>M3 ocolirea s. Slobozia Mare, km 0+000 - km 18+290</t>
  </si>
  <si>
    <t>R6 Chișinău - Orhei - Bălți, km. 99+530 - km. 111+230 - LOT I</t>
  </si>
  <si>
    <t>R6 Chișinău - Orhei - Bălți, km. 76+700 - km. 94+700 și podul la km. 72+944 - LOT II</t>
  </si>
  <si>
    <t>M2 ocolirea mun. Chișinău km 0+000 - km 6+550</t>
  </si>
  <si>
    <t>Ozka Inșaat AȘ</t>
  </si>
  <si>
    <t>TOTAL , km</t>
  </si>
  <si>
    <t>Programul sectoarelor de drum (Drumuri locale)</t>
  </si>
  <si>
    <t>23 111 340.27 Euro</t>
  </si>
  <si>
    <t>15 065 241.04 Euro</t>
  </si>
  <si>
    <t>50 599 020.54 Euro</t>
  </si>
  <si>
    <t>5 325 090.37 Euro</t>
  </si>
  <si>
    <t>29 903 744.46 Euro</t>
  </si>
  <si>
    <t>29 497 220.74 Euro</t>
  </si>
  <si>
    <t>18 284 398.77 Euro</t>
  </si>
  <si>
    <t>29 932 873.89 Euro</t>
  </si>
  <si>
    <t>36 003 933.09 Euro</t>
  </si>
  <si>
    <t>9 917 975.17 Euro</t>
  </si>
  <si>
    <t>56 495 268.42 Euro</t>
  </si>
  <si>
    <t xml:space="preserve">JV Rutador SRL și Lusmecon SRL
</t>
  </si>
  <si>
    <t xml:space="preserve">Sector 1.1: G46: Dobrușa – Ignăței – Scorțeni – Codrul Nou – R14 (km 22+610 – km 29+200) and Section 1.2: G46: Dobrușa – Ignăței – Scorțeni – Codrul Nou – R14 (km 29+200 – km 35+622,09) </t>
  </si>
  <si>
    <t>Sector 2.1: G46: Dobrușa – Ignăței – Scorțeni – Codrul Nou – R14 (km 15+760 – km 22+610) and Section 2.2: G47: R9 – Olișcani – Peciște – Ignaței – G46 (km 12+880 – km 18+075</t>
  </si>
  <si>
    <t>Sector 3.1: G49: G47 – Peciște – Trifești – R20 (km 0+00 – km 6+560) and Section 3.2: G49: G47 – Peciște – Trifești – R20 (km 6+560 – km 11+426,70)</t>
  </si>
  <si>
    <t xml:space="preserve">SRL Irinda-Prim </t>
  </si>
  <si>
    <t>03.06.2022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</si>
</sst>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m/d/yy;@"/>
    <numFmt numFmtId="166" formatCode="0.0%"/>
    <numFmt numFmtId="167" formatCode="[$EUR]\ #,##0.00_);\([$EUR]\ #,##0.00\)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0.5"/>
      <color rgb="FF333333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4" fillId="0" borderId="4" xfId="0" applyFont="1" applyBorder="1" applyAlignment="1">
      <alignment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horizontal="center" vertical="center"/>
    </xf>
    <xf numFmtId="165" fontId="3" fillId="5" borderId="19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4" xfId="0" applyBorder="1" applyAlignment="1">
      <alignment wrapText="1"/>
    </xf>
    <xf numFmtId="0" fontId="3" fillId="0" borderId="25" xfId="2" applyFont="1" applyBorder="1" applyAlignment="1">
      <alignment horizontal="center" vertical="center" wrapText="1"/>
    </xf>
    <xf numFmtId="0" fontId="0" fillId="0" borderId="0" xfId="0" applyBorder="1"/>
    <xf numFmtId="0" fontId="0" fillId="0" borderId="37" xfId="0" applyBorder="1"/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0" xfId="0" applyBorder="1"/>
    <xf numFmtId="0" fontId="0" fillId="0" borderId="42" xfId="0" applyBorder="1"/>
    <xf numFmtId="0" fontId="0" fillId="0" borderId="33" xfId="0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3" fillId="5" borderId="36" xfId="2" applyFont="1" applyFill="1" applyBorder="1" applyAlignment="1">
      <alignment horizontal="center" vertical="center" wrapText="1"/>
    </xf>
    <xf numFmtId="164" fontId="3" fillId="5" borderId="36" xfId="2" applyNumberFormat="1" applyFont="1" applyFill="1" applyBorder="1" applyAlignment="1">
      <alignment horizontal="center" vertical="center"/>
    </xf>
    <xf numFmtId="165" fontId="3" fillId="5" borderId="36" xfId="2" applyNumberFormat="1" applyFont="1" applyFill="1" applyBorder="1" applyAlignment="1">
      <alignment horizontal="center" vertical="center"/>
    </xf>
    <xf numFmtId="0" fontId="3" fillId="0" borderId="33" xfId="2" applyFont="1" applyBorder="1" applyAlignment="1">
      <alignment horizontal="center" vertical="center" wrapText="1"/>
    </xf>
    <xf numFmtId="0" fontId="0" fillId="0" borderId="26" xfId="0" applyBorder="1"/>
    <xf numFmtId="0" fontId="0" fillId="0" borderId="25" xfId="0" applyBorder="1"/>
    <xf numFmtId="165" fontId="3" fillId="0" borderId="19" xfId="2" applyNumberFormat="1" applyFont="1" applyBorder="1" applyAlignment="1">
      <alignment horizontal="center" vertical="center"/>
    </xf>
    <xf numFmtId="0" fontId="0" fillId="0" borderId="20" xfId="0" applyBorder="1"/>
    <xf numFmtId="0" fontId="0" fillId="0" borderId="45" xfId="0" applyBorder="1"/>
    <xf numFmtId="0" fontId="0" fillId="0" borderId="18" xfId="0" applyBorder="1"/>
    <xf numFmtId="0" fontId="3" fillId="0" borderId="18" xfId="2" applyFont="1" applyBorder="1" applyAlignment="1">
      <alignment vertical="center" wrapText="1"/>
    </xf>
    <xf numFmtId="0" fontId="3" fillId="0" borderId="44" xfId="2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0" fillId="0" borderId="30" xfId="0" applyBorder="1" applyAlignment="1"/>
    <xf numFmtId="0" fontId="0" fillId="0" borderId="31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/>
    <xf numFmtId="0" fontId="0" fillId="0" borderId="0" xfId="0" applyAlignment="1">
      <alignment horizontal="center" vertical="center" wrapText="1"/>
    </xf>
    <xf numFmtId="0" fontId="3" fillId="0" borderId="47" xfId="2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3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6" fontId="0" fillId="0" borderId="0" xfId="0" applyNumberFormat="1"/>
    <xf numFmtId="166" fontId="6" fillId="3" borderId="4" xfId="1" applyNumberFormat="1" applyFont="1" applyFill="1" applyBorder="1" applyAlignment="1">
      <alignment horizontal="center" vertical="center" wrapText="1"/>
    </xf>
    <xf numFmtId="166" fontId="7" fillId="5" borderId="19" xfId="2" applyNumberFormat="1" applyFont="1" applyFill="1" applyBorder="1" applyAlignment="1">
      <alignment horizontal="center" vertical="center"/>
    </xf>
    <xf numFmtId="166" fontId="7" fillId="5" borderId="36" xfId="2" applyNumberFormat="1" applyFont="1" applyFill="1" applyBorder="1" applyAlignment="1">
      <alignment horizontal="center" vertical="center"/>
    </xf>
    <xf numFmtId="166" fontId="0" fillId="0" borderId="42" xfId="0" applyNumberFormat="1" applyBorder="1"/>
    <xf numFmtId="166" fontId="0" fillId="0" borderId="33" xfId="0" applyNumberFormat="1" applyBorder="1"/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9" xfId="2" applyNumberFormat="1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167" fontId="3" fillId="0" borderId="14" xfId="2" applyNumberFormat="1" applyFont="1" applyBorder="1" applyAlignment="1">
      <alignment horizontal="center" vertical="center" wrapText="1"/>
    </xf>
    <xf numFmtId="0" fontId="3" fillId="5" borderId="45" xfId="2" applyFont="1" applyFill="1" applyBorder="1" applyAlignment="1">
      <alignment horizontal="center" vertical="center" wrapText="1"/>
    </xf>
    <xf numFmtId="0" fontId="3" fillId="5" borderId="36" xfId="2" applyFont="1" applyFill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 vertical="center" wrapText="1"/>
    </xf>
    <xf numFmtId="166" fontId="3" fillId="0" borderId="11" xfId="2" applyNumberFormat="1" applyFont="1" applyBorder="1" applyAlignment="1">
      <alignment horizontal="center" vertical="center"/>
    </xf>
    <xf numFmtId="166" fontId="3" fillId="0" borderId="9" xfId="2" applyNumberFormat="1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165" fontId="3" fillId="0" borderId="11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14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166" fontId="10" fillId="0" borderId="9" xfId="2" applyNumberFormat="1" applyFont="1" applyBorder="1" applyAlignment="1">
      <alignment horizontal="center" vertical="center"/>
    </xf>
    <xf numFmtId="166" fontId="3" fillId="0" borderId="14" xfId="2" applyNumberFormat="1" applyFont="1" applyBorder="1" applyAlignment="1">
      <alignment horizontal="center" vertical="center"/>
    </xf>
    <xf numFmtId="166" fontId="7" fillId="0" borderId="11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center" vertical="center"/>
    </xf>
    <xf numFmtId="166" fontId="3" fillId="0" borderId="39" xfId="2" applyNumberFormat="1" applyFont="1" applyBorder="1" applyAlignment="1">
      <alignment horizontal="center" vertical="center"/>
    </xf>
    <xf numFmtId="166" fontId="3" fillId="0" borderId="19" xfId="2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64" fontId="3" fillId="0" borderId="46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164" fontId="3" fillId="0" borderId="41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33" xfId="2" applyNumberFormat="1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0" fontId="7" fillId="0" borderId="11" xfId="2" applyNumberFormat="1" applyFont="1" applyBorder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5" borderId="18" xfId="2" applyFont="1" applyFill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10" fontId="7" fillId="0" borderId="30" xfId="2" applyNumberFormat="1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3">
    <cellStyle name="Heading 2" xfId="1" builtinId="17"/>
    <cellStyle name="Heading 4" xfId="2" builtinId="19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Progres'!$C$2:$C$134</c:f>
              <c:strCache>
                <c:ptCount val="133"/>
                <c:pt idx="0">
                  <c:v>Sectorul de drum</c:v>
                </c:pt>
                <c:pt idx="2">
                  <c:v>R1 Chișinău - Ungheni - Sculeni, km 6+446 - km 24+050</c:v>
                </c:pt>
                <c:pt idx="7">
                  <c:v>R1 Chișinău - Ungheni - Sculeni, km 74+177 - km 96+200</c:v>
                </c:pt>
                <c:pt idx="13">
                  <c:v>R16 Bălți - Fălești - Sculeni,   LOT I
1 sect. km 4+800 - km 30+270;
</c:v>
                </c:pt>
                <c:pt idx="18">
                  <c:v>R16 Bălți - Fălești - Sculeni,   LOT II
2 sect. km 30+270 - km 59+480</c:v>
                </c:pt>
                <c:pt idx="23">
                  <c:v>R1 ocolirea s. Bahmut, km 68+250 - km 74+177</c:v>
                </c:pt>
                <c:pt idx="28">
                  <c:v>M3 Porumbrei - Cimișlia km 0+000 - km 19+010</c:v>
                </c:pt>
                <c:pt idx="40">
                  <c:v>M3 ocolirea mun. Comrat, km 0+000 - km 18+263</c:v>
                </c:pt>
                <c:pt idx="49">
                  <c:v>M3 ocolirea s. Slobozia Mare, km 0+000 - km 18+290</c:v>
                </c:pt>
                <c:pt idx="55">
                  <c:v>M3 Chișinău - Giurgiulești, km 96+800 - km 122+800;  km 122+800 - km 151+200; LOT 1</c:v>
                </c:pt>
                <c:pt idx="61">
                  <c:v>M3 Chișinău - Giurgiulești, km 151+200 - km 171+290; km 179+650 - km 190+750.  LOT 2</c:v>
                </c:pt>
                <c:pt idx="68">
                  <c:v>R6 Chișinău - Orhei - Bălți, km. 99+530 - km. 111+230 - LOT I</c:v>
                </c:pt>
                <c:pt idx="77">
                  <c:v>R6 Chișinău - Orhei - Bălți, km. 76+700 - km. 94+700 și podul la km. 72+944 - LOT II</c:v>
                </c:pt>
                <c:pt idx="84">
                  <c:v>M2 ocolirea mun. Chișinău km 0+000 - km 6+550</c:v>
                </c:pt>
                <c:pt idx="90">
                  <c:v>R34 Hîncești - Leova - Cahul,
1 sect. km 0+000 - km 42+200;
</c:v>
                </c:pt>
                <c:pt idx="94">
                  <c:v>R34 Hîncești - Leova - Cahul,
2 sect. km 42+200 - km 83+000</c:v>
                </c:pt>
                <c:pt idx="103">
                  <c:v>L405, R21 - Onișcani km 0+000 - km 9+962</c:v>
                </c:pt>
                <c:pt idx="110">
                  <c:v>Sector 1.1: G46: Dobrușa – Ignăței – Scorțeni – Codrul Nou – R14 (km 22+610 – km 29+200) and Section 1.2: G46: Dobrușa – Ignăței – Scorțeni – Codrul Nou – R14 (km 29+200 – km 35+622,09) </c:v>
                </c:pt>
                <c:pt idx="115">
                  <c:v>Sector 2.1: G46: Dobrușa – Ignăței – Scorțeni – Codrul Nou – R14 (km 15+760 – km 22+610) and Section 2.2: G47: R9 – Olișcani – Peciște – Ignaței – G46 (km 12+880 – km 18+075</c:v>
                </c:pt>
                <c:pt idx="121">
                  <c:v>Sector 3.1: G49: G47 – Peciște – Trifești – R20 (km 0+00 – km 6+560) and Section 3.2: G49: G47 – Peciște – Trifești – R20 (km 6+560 – km 11+426,70)</c:v>
                </c:pt>
                <c:pt idx="127">
                  <c:v>L390 Pîrlița - Nisporeni (km 0+000 – km 10+900)</c:v>
                </c:pt>
                <c:pt idx="132">
                  <c:v>G105: R3 - Costești - Ţipala - G106 (km 0+000 - km 8+450)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Progres'!$C$137:$C$167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4-43B0-9C6E-FC982FD0BF29}"/>
            </c:ext>
          </c:extLst>
        </c:ser>
        <c:ser>
          <c:idx val="1"/>
          <c:order val="1"/>
          <c:tx>
            <c:strRef>
              <c:f>'Weekly Progres'!$D$2:$D$134</c:f>
              <c:strCache>
                <c:ptCount val="133"/>
                <c:pt idx="0">
                  <c:v>Lungimea, km</c:v>
                </c:pt>
                <c:pt idx="2">
                  <c:v>17.6</c:v>
                </c:pt>
                <c:pt idx="7">
                  <c:v>22</c:v>
                </c:pt>
                <c:pt idx="13">
                  <c:v>25.47</c:v>
                </c:pt>
                <c:pt idx="18">
                  <c:v>29.21</c:v>
                </c:pt>
                <c:pt idx="23">
                  <c:v>8</c:v>
                </c:pt>
                <c:pt idx="28">
                  <c:v>19</c:v>
                </c:pt>
                <c:pt idx="40">
                  <c:v>18.3</c:v>
                </c:pt>
                <c:pt idx="49">
                  <c:v>18.3</c:v>
                </c:pt>
                <c:pt idx="55">
                  <c:v>54.4</c:v>
                </c:pt>
                <c:pt idx="61">
                  <c:v>31.2</c:v>
                </c:pt>
                <c:pt idx="68">
                  <c:v>11.7</c:v>
                </c:pt>
                <c:pt idx="77">
                  <c:v>18</c:v>
                </c:pt>
                <c:pt idx="84">
                  <c:v>6.5</c:v>
                </c:pt>
                <c:pt idx="90">
                  <c:v>42</c:v>
                </c:pt>
                <c:pt idx="94">
                  <c:v>40.8</c:v>
                </c:pt>
                <c:pt idx="101">
                  <c:v>362.48</c:v>
                </c:pt>
                <c:pt idx="103">
                  <c:v>9.9</c:v>
                </c:pt>
                <c:pt idx="110">
                  <c:v>13</c:v>
                </c:pt>
                <c:pt idx="115">
                  <c:v>12.2</c:v>
                </c:pt>
                <c:pt idx="121">
                  <c:v>11.4</c:v>
                </c:pt>
                <c:pt idx="127">
                  <c:v>10.9</c:v>
                </c:pt>
                <c:pt idx="132">
                  <c:v>8.4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Progres'!$D$137:$D$167</c:f>
              <c:numCache>
                <c:formatCode>General</c:formatCode>
                <c:ptCount val="21"/>
                <c:pt idx="2">
                  <c:v>8.9</c:v>
                </c:pt>
                <c:pt idx="9">
                  <c:v>9</c:v>
                </c:pt>
                <c:pt idx="15">
                  <c:v>8.1999999999999993</c:v>
                </c:pt>
                <c:pt idx="20">
                  <c:v>128.19999999999999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4-43B0-9C6E-FC982FD0BF29}"/>
            </c:ext>
          </c:extLst>
        </c:ser>
        <c:ser>
          <c:idx val="2"/>
          <c:order val="2"/>
          <c:tx>
            <c:strRef>
              <c:f>'Weekly Progres'!$E$2:$E$134</c:f>
              <c:strCache>
                <c:ptCount val="133"/>
                <c:pt idx="0">
                  <c:v>Valoarea contractului</c:v>
                </c:pt>
                <c:pt idx="2">
                  <c:v>23 111 340.27 Euro</c:v>
                </c:pt>
                <c:pt idx="7">
                  <c:v>15 065 241.04 Euro</c:v>
                </c:pt>
                <c:pt idx="13">
                  <c:v>50 599 020.54 Euro</c:v>
                </c:pt>
                <c:pt idx="23">
                  <c:v>5 325 090.37 Euro</c:v>
                </c:pt>
                <c:pt idx="28">
                  <c:v>29 903 744.46 Euro</c:v>
                </c:pt>
                <c:pt idx="40">
                  <c:v>29 497 220.74 Euro</c:v>
                </c:pt>
                <c:pt idx="49">
                  <c:v>18 284 398.77 Euro</c:v>
                </c:pt>
                <c:pt idx="55">
                  <c:v>29 932 873.89 Euro</c:v>
                </c:pt>
                <c:pt idx="68">
                  <c:v>36 003 933.09 Euro</c:v>
                </c:pt>
                <c:pt idx="84">
                  <c:v>9 917 975.17 Euro</c:v>
                </c:pt>
                <c:pt idx="90">
                  <c:v>56 495 268.42 Euro</c:v>
                </c:pt>
                <c:pt idx="103">
                  <c:v>88 289 715.59 MDL</c:v>
                </c:pt>
                <c:pt idx="110">
                  <c:v>103 729 144.73 MDL</c:v>
                </c:pt>
                <c:pt idx="115">
                  <c:v>150 121 517.07 MDL</c:v>
                </c:pt>
                <c:pt idx="121">
                  <c:v>110 257 600.92 MDL</c:v>
                </c:pt>
                <c:pt idx="127">
                  <c:v>84 184 919.25 MDL</c:v>
                </c:pt>
                <c:pt idx="132">
                  <c:v>98 435 373.58 MDL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Progres'!$E$137:$E$167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4-43B0-9C6E-FC982FD0BF29}"/>
            </c:ext>
          </c:extLst>
        </c:ser>
        <c:ser>
          <c:idx val="3"/>
          <c:order val="3"/>
          <c:tx>
            <c:strRef>
              <c:f>'Weekly Progres'!$F$2:$F$134</c:f>
              <c:strCache>
                <c:ptCount val="133"/>
                <c:pt idx="0">
                  <c:v>Antreprenor</c:v>
                </c:pt>
                <c:pt idx="2">
                  <c:v>Euro-Asian Construction Corporation EVRASCON JSC (Azerbaijan) </c:v>
                </c:pt>
                <c:pt idx="7">
                  <c:v>Euro-Asian Construction Corporation EVRASCON JSC (Azerbaijan)</c:v>
                </c:pt>
                <c:pt idx="13">
                  <c:v>Impresa Pizzarotti &amp; C.S.p.A (Italy)                           </c:v>
                </c:pt>
                <c:pt idx="23">
                  <c:v>Rutador SRL (Moldova) </c:v>
                </c:pt>
                <c:pt idx="28">
                  <c:v>ONUR A.S.                                     </c:v>
                </c:pt>
                <c:pt idx="40">
                  <c:v>ONUR A.S.                                   </c:v>
                </c:pt>
                <c:pt idx="49">
                  <c:v>Metag Isaat Ticaret A.S           </c:v>
                </c:pt>
                <c:pt idx="55">
                  <c:v>Automagistral-Pivden LLC</c:v>
                </c:pt>
                <c:pt idx="68">
                  <c:v>ONUR A.S.                                  </c:v>
                </c:pt>
                <c:pt idx="84">
                  <c:v>JV Rutador SRL și Lusmecon SRL
</c:v>
                </c:pt>
                <c:pt idx="90">
                  <c:v>Ozka Inșaat AȘ</c:v>
                </c:pt>
                <c:pt idx="103">
                  <c:v>JV Nouconst &amp; Nirom-roz 
</c:v>
                </c:pt>
                <c:pt idx="110">
                  <c:v>ANT Insaat 
</c:v>
                </c:pt>
                <c:pt idx="127">
                  <c:v>Rutador SRL                              
</c:v>
                </c:pt>
                <c:pt idx="132">
                  <c:v>Rutador SRL                  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Progres'!$F$137:$F$167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4-43B0-9C6E-FC982FD0BF29}"/>
            </c:ext>
          </c:extLst>
        </c:ser>
        <c:ser>
          <c:idx val="4"/>
          <c:order val="4"/>
          <c:tx>
            <c:strRef>
              <c:f>'Weekly Progres'!$G$2:$G$134</c:f>
              <c:strCache>
                <c:ptCount val="133"/>
                <c:pt idx="0">
                  <c:v>Compania de monitorizare</c:v>
                </c:pt>
                <c:pt idx="2">
                  <c:v>WSP and TECNIC</c:v>
                </c:pt>
                <c:pt idx="7">
                  <c:v>Spea Ingegneria
 </c:v>
                </c:pt>
                <c:pt idx="13">
                  <c:v>Louis Berger                    </c:v>
                </c:pt>
                <c:pt idx="23">
                  <c:v>Rendel Limited                               </c:v>
                </c:pt>
                <c:pt idx="28">
                  <c:v>Eptisa                            </c:v>
                </c:pt>
                <c:pt idx="49">
                  <c:v>IRD</c:v>
                </c:pt>
                <c:pt idx="55">
                  <c:v>Eptisa</c:v>
                </c:pt>
                <c:pt idx="68">
                  <c:v>IRD</c:v>
                </c:pt>
                <c:pt idx="84">
                  <c:v>Tecnic Egnatia Odos                                      </c:v>
                </c:pt>
                <c:pt idx="90">
                  <c:v>IRD</c:v>
                </c:pt>
                <c:pt idx="103">
                  <c:v>TECNIC HILL SWEROAD             </c:v>
                </c:pt>
                <c:pt idx="110">
                  <c:v>TECNIC HILL SWEROAD            </c:v>
                </c:pt>
                <c:pt idx="127">
                  <c:v>TECNIC HILL SWEROAD             </c:v>
                </c:pt>
                <c:pt idx="132">
                  <c:v>TECNIC HILL SWEROAD      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Progres'!$G$137:$G$167</c:f>
              <c:numCache>
                <c:formatCode>General</c:formatCode>
                <c:ptCount val="2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4-43B0-9C6E-FC982FD0BF29}"/>
            </c:ext>
          </c:extLst>
        </c:ser>
        <c:ser>
          <c:idx val="5"/>
          <c:order val="5"/>
          <c:tx>
            <c:strRef>
              <c:f>'Weekly Progres'!$H$2:$H$134</c:f>
              <c:strCache>
                <c:ptCount val="133"/>
                <c:pt idx="0">
                  <c:v>Banca finanțatoare</c:v>
                </c:pt>
                <c:pt idx="2">
                  <c:v>BEI</c:v>
                </c:pt>
                <c:pt idx="7">
                  <c:v>BERD</c:v>
                </c:pt>
                <c:pt idx="13">
                  <c:v>BEI</c:v>
                </c:pt>
                <c:pt idx="23">
                  <c:v>CE FIV</c:v>
                </c:pt>
                <c:pt idx="28">
                  <c:v>BEI</c:v>
                </c:pt>
                <c:pt idx="40">
                  <c:v>BEI</c:v>
                </c:pt>
                <c:pt idx="49">
                  <c:v>BERD</c:v>
                </c:pt>
                <c:pt idx="55">
                  <c:v>BERD</c:v>
                </c:pt>
                <c:pt idx="68">
                  <c:v>BERD</c:v>
                </c:pt>
                <c:pt idx="84">
                  <c:v>BEI</c:v>
                </c:pt>
                <c:pt idx="90">
                  <c:v>BERD</c:v>
                </c:pt>
                <c:pt idx="103">
                  <c:v>BM</c:v>
                </c:pt>
                <c:pt idx="110">
                  <c:v>BM</c:v>
                </c:pt>
                <c:pt idx="132">
                  <c:v>BM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Progres'!$H$137:$H$167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C794-43B0-9C6E-FC982FD0BF29}"/>
            </c:ext>
          </c:extLst>
        </c:ser>
        <c:ser>
          <c:idx val="6"/>
          <c:order val="6"/>
          <c:tx>
            <c:strRef>
              <c:f>'Weekly Progres'!$I$2:$I$134</c:f>
              <c:strCache>
                <c:ptCount val="133"/>
                <c:pt idx="0">
                  <c:v>Începutul contractului</c:v>
                </c:pt>
                <c:pt idx="2">
                  <c:v>07 08 14</c:v>
                </c:pt>
                <c:pt idx="7">
                  <c:v>11 07 14</c:v>
                </c:pt>
                <c:pt idx="13">
                  <c:v>02 05 16</c:v>
                </c:pt>
                <c:pt idx="23">
                  <c:v>05 10 18</c:v>
                </c:pt>
                <c:pt idx="28">
                  <c:v>02 01 19</c:v>
                </c:pt>
                <c:pt idx="40">
                  <c:v>02 01 19</c:v>
                </c:pt>
                <c:pt idx="49">
                  <c:v>05 27 19</c:v>
                </c:pt>
                <c:pt idx="55">
                  <c:v>02 01 19</c:v>
                </c:pt>
                <c:pt idx="68">
                  <c:v>03 12 20</c:v>
                </c:pt>
                <c:pt idx="84">
                  <c:v>09 22 19</c:v>
                </c:pt>
                <c:pt idx="90">
                  <c:v>08 24 20</c:v>
                </c:pt>
                <c:pt idx="103">
                  <c:v>09 18 19</c:v>
                </c:pt>
                <c:pt idx="110">
                  <c:v>09 28 20</c:v>
                </c:pt>
                <c:pt idx="115">
                  <c:v>09 28 20</c:v>
                </c:pt>
                <c:pt idx="121">
                  <c:v>09 28 20</c:v>
                </c:pt>
                <c:pt idx="127">
                  <c:v>09 21 20</c:v>
                </c:pt>
                <c:pt idx="132">
                  <c:v>12 01 20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Progres'!$I$137:$I$167</c:f>
              <c:numCache>
                <c:formatCode>mm/dd/yy;@</c:formatCode>
                <c:ptCount val="21"/>
                <c:pt idx="2">
                  <c:v>44166</c:v>
                </c:pt>
                <c:pt idx="9">
                  <c:v>44166</c:v>
                </c:pt>
                <c:pt idx="15">
                  <c:v>44166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94-43B0-9C6E-FC982FD0BF29}"/>
            </c:ext>
          </c:extLst>
        </c:ser>
        <c:ser>
          <c:idx val="7"/>
          <c:order val="7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94-43B0-9C6E-FC982FD0BF29}"/>
            </c:ext>
          </c:extLst>
        </c:ser>
        <c:ser>
          <c:idx val="8"/>
          <c:order val="8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4-43B0-9C6E-FC982FD0BF29}"/>
            </c:ext>
          </c:extLst>
        </c:ser>
        <c:ser>
          <c:idx val="9"/>
          <c:order val="9"/>
          <c:tx>
            <c:strRef>
              <c:f>'Weekly Progres'!$J$2:$J$134</c:f>
              <c:strCache>
                <c:ptCount val="133"/>
                <c:pt idx="0">
                  <c:v>Estimation date for coplition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Progres'!$J$137:$J$167</c:f>
            </c:numRef>
          </c:val>
          <c:extLst>
            <c:ext xmlns:c16="http://schemas.microsoft.com/office/drawing/2014/chart" uri="{C3380CC4-5D6E-409C-BE32-E72D297353CC}">
              <c16:uniqueId val="{00000009-C794-43B0-9C6E-FC982FD0BF29}"/>
            </c:ext>
          </c:extLst>
        </c:ser>
        <c:ser>
          <c:idx val="10"/>
          <c:order val="10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94-43B0-9C6E-FC982FD0BF29}"/>
            </c:ext>
          </c:extLst>
        </c:ser>
        <c:ser>
          <c:idx val="11"/>
          <c:order val="11"/>
          <c:tx>
            <c:strRef>
              <c:f>'Weekly Progres'!$K$2:$K$134</c:f>
              <c:strCache>
                <c:ptCount val="133"/>
                <c:pt idx="0">
                  <c:v>Progresul fizic</c:v>
                </c:pt>
                <c:pt idx="2">
                  <c:v>95.27%</c:v>
                </c:pt>
                <c:pt idx="7">
                  <c:v>93.00%</c:v>
                </c:pt>
                <c:pt idx="13">
                  <c:v>99.96%</c:v>
                </c:pt>
                <c:pt idx="18">
                  <c:v>94.24%</c:v>
                </c:pt>
                <c:pt idx="23">
                  <c:v>59.13%</c:v>
                </c:pt>
                <c:pt idx="28">
                  <c:v>83.95%</c:v>
                </c:pt>
                <c:pt idx="40">
                  <c:v>82.30%</c:v>
                </c:pt>
                <c:pt idx="49">
                  <c:v>35.73%</c:v>
                </c:pt>
                <c:pt idx="55">
                  <c:v>99.91%</c:v>
                </c:pt>
                <c:pt idx="61">
                  <c:v>65.44%</c:v>
                </c:pt>
                <c:pt idx="68">
                  <c:v>89.68%</c:v>
                </c:pt>
                <c:pt idx="77">
                  <c:v>54.91%</c:v>
                </c:pt>
                <c:pt idx="84">
                  <c:v>64.37%</c:v>
                </c:pt>
                <c:pt idx="90">
                  <c:v>19.96%</c:v>
                </c:pt>
                <c:pt idx="94">
                  <c:v>12.44%</c:v>
                </c:pt>
                <c:pt idx="103">
                  <c:v>99.5%</c:v>
                </c:pt>
                <c:pt idx="110">
                  <c:v>49.7%</c:v>
                </c:pt>
                <c:pt idx="115">
                  <c:v>19.2%</c:v>
                </c:pt>
                <c:pt idx="121">
                  <c:v>0.9%</c:v>
                </c:pt>
                <c:pt idx="127">
                  <c:v>77.0%</c:v>
                </c:pt>
                <c:pt idx="132">
                  <c:v>48.2%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Progres'!$K$137:$K$167</c:f>
              <c:numCache>
                <c:formatCode>0.0%</c:formatCode>
                <c:ptCount val="21"/>
                <c:pt idx="2">
                  <c:v>0.8</c:v>
                </c:pt>
                <c:pt idx="9">
                  <c:v>0.4</c:v>
                </c:pt>
                <c:pt idx="15">
                  <c:v>0.79100000000000004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94-43B0-9C6E-FC982FD0BF29}"/>
            </c:ext>
          </c:extLst>
        </c:ser>
        <c:ser>
          <c:idx val="12"/>
          <c:order val="12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3B0-9C6E-FC982FD0BF29}"/>
            </c:ext>
          </c:extLst>
        </c:ser>
        <c:ser>
          <c:idx val="13"/>
          <c:order val="13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94-43B0-9C6E-FC982FD0BF29}"/>
            </c:ext>
          </c:extLst>
        </c:ser>
        <c:ser>
          <c:idx val="14"/>
          <c:order val="14"/>
          <c:tx>
            <c:strRef>
              <c:f>'Weekly Progres'!$L$2:$L$134</c:f>
              <c:strCache>
                <c:ptCount val="133"/>
                <c:pt idx="0">
                  <c:v>Progresul fizic</c:v>
                </c:pt>
                <c:pt idx="2">
                  <c:v>95.27%</c:v>
                </c:pt>
                <c:pt idx="7">
                  <c:v>93.00%</c:v>
                </c:pt>
                <c:pt idx="13">
                  <c:v>99.96%</c:v>
                </c:pt>
                <c:pt idx="18">
                  <c:v>94.24%</c:v>
                </c:pt>
                <c:pt idx="23">
                  <c:v>59.13%</c:v>
                </c:pt>
                <c:pt idx="28">
                  <c:v>83.95%</c:v>
                </c:pt>
                <c:pt idx="40">
                  <c:v>82.30%</c:v>
                </c:pt>
                <c:pt idx="49">
                  <c:v>35.73%</c:v>
                </c:pt>
                <c:pt idx="55">
                  <c:v>99.91%</c:v>
                </c:pt>
                <c:pt idx="61">
                  <c:v>65.44%</c:v>
                </c:pt>
                <c:pt idx="68">
                  <c:v>89.68%</c:v>
                </c:pt>
                <c:pt idx="77">
                  <c:v>54.91%</c:v>
                </c:pt>
                <c:pt idx="84">
                  <c:v>64.37%</c:v>
                </c:pt>
                <c:pt idx="90">
                  <c:v>19.96%</c:v>
                </c:pt>
                <c:pt idx="94">
                  <c:v>12.44%</c:v>
                </c:pt>
                <c:pt idx="103">
                  <c:v>99.5%</c:v>
                </c:pt>
                <c:pt idx="110">
                  <c:v>49.7%</c:v>
                </c:pt>
                <c:pt idx="115">
                  <c:v>19.2%</c:v>
                </c:pt>
                <c:pt idx="121">
                  <c:v>0.9%</c:v>
                </c:pt>
                <c:pt idx="127">
                  <c:v>77.0%</c:v>
                </c:pt>
                <c:pt idx="132">
                  <c:v>48.2%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Progres'!$L$137:$L$167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E-C794-43B0-9C6E-FC982FD0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050687"/>
        <c:axId val="1326041119"/>
      </c:barChart>
      <c:catAx>
        <c:axId val="13260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41119"/>
        <c:crosses val="autoZero"/>
        <c:auto val="1"/>
        <c:lblAlgn val="ctr"/>
        <c:lblOffset val="100"/>
        <c:noMultiLvlLbl val="0"/>
      </c:catAx>
      <c:valAx>
        <c:axId val="13260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5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7076" cy="62800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F4DDA4-EA9F-41CF-8281-B1291C554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4"/>
  <sheetViews>
    <sheetView tabSelected="1" zoomScale="85" zoomScaleNormal="85" workbookViewId="0">
      <selection activeCell="K9" sqref="K9:K14"/>
    </sheetView>
  </sheetViews>
  <sheetFormatPr defaultRowHeight="15" x14ac:dyDescent="0.25"/>
  <cols>
    <col min="1" max="1" width="6" customWidth="1"/>
    <col min="2" max="2" width="13.85546875" customWidth="1"/>
    <col min="3" max="3" width="59" customWidth="1"/>
    <col min="4" max="4" width="15.5703125" customWidth="1"/>
    <col min="5" max="5" width="15.85546875" customWidth="1"/>
    <col min="6" max="6" width="32.28515625" customWidth="1"/>
    <col min="7" max="7" width="22.42578125" customWidth="1"/>
    <col min="8" max="8" width="14" customWidth="1"/>
    <col min="9" max="9" width="13.42578125" customWidth="1"/>
    <col min="10" max="10" width="15.42578125" hidden="1" customWidth="1"/>
    <col min="11" max="11" width="11.42578125" style="85" customWidth="1"/>
    <col min="12" max="12" width="11.28515625" customWidth="1"/>
  </cols>
  <sheetData>
    <row r="1" spans="2:13" ht="39" customHeight="1" thickBot="1" x14ac:dyDescent="0.55000000000000004">
      <c r="F1" s="84" t="s">
        <v>201</v>
      </c>
      <c r="G1" s="78"/>
    </row>
    <row r="2" spans="2:13" ht="47.25" customHeight="1" x14ac:dyDescent="0.25">
      <c r="B2" s="9" t="s">
        <v>0</v>
      </c>
      <c r="C2" s="10" t="s">
        <v>139</v>
      </c>
      <c r="D2" s="10" t="s">
        <v>159</v>
      </c>
      <c r="E2" s="10" t="s">
        <v>140</v>
      </c>
      <c r="F2" s="10" t="s">
        <v>141</v>
      </c>
      <c r="G2" s="10" t="s">
        <v>173</v>
      </c>
      <c r="H2" s="10" t="s">
        <v>143</v>
      </c>
      <c r="I2" s="10" t="s">
        <v>142</v>
      </c>
      <c r="J2" s="10" t="s">
        <v>3</v>
      </c>
      <c r="K2" s="86" t="s">
        <v>144</v>
      </c>
    </row>
    <row r="3" spans="2:13" ht="23.25" customHeight="1" thickBot="1" x14ac:dyDescent="0.3">
      <c r="B3" s="156" t="s">
        <v>148</v>
      </c>
      <c r="C3" s="157"/>
      <c r="D3" s="157"/>
      <c r="E3" s="157"/>
      <c r="F3" s="157"/>
      <c r="G3" s="157"/>
      <c r="H3" s="157"/>
      <c r="I3" s="157"/>
      <c r="J3" s="157"/>
      <c r="K3" s="157"/>
    </row>
    <row r="4" spans="2:13" ht="18" customHeight="1" x14ac:dyDescent="0.25">
      <c r="B4" s="103" t="s">
        <v>1</v>
      </c>
      <c r="C4" s="91" t="s">
        <v>2</v>
      </c>
      <c r="D4" s="91">
        <v>17.600000000000001</v>
      </c>
      <c r="E4" s="108" t="s">
        <v>185</v>
      </c>
      <c r="F4" s="91" t="s">
        <v>145</v>
      </c>
      <c r="G4" s="91" t="s">
        <v>146</v>
      </c>
      <c r="H4" s="91" t="s">
        <v>31</v>
      </c>
      <c r="I4" s="137">
        <v>41828</v>
      </c>
      <c r="J4" s="132"/>
      <c r="K4" s="158">
        <v>0.95269999999999999</v>
      </c>
      <c r="L4" s="22"/>
      <c r="M4" s="22"/>
    </row>
    <row r="5" spans="2:13" ht="17.25" customHeight="1" x14ac:dyDescent="0.25">
      <c r="B5" s="104"/>
      <c r="C5" s="92"/>
      <c r="D5" s="92"/>
      <c r="E5" s="109"/>
      <c r="F5" s="92"/>
      <c r="G5" s="92"/>
      <c r="H5" s="92"/>
      <c r="I5" s="138"/>
      <c r="J5" s="133"/>
      <c r="K5" s="159"/>
      <c r="L5" s="22"/>
      <c r="M5" s="22"/>
    </row>
    <row r="6" spans="2:13" ht="17.25" customHeight="1" x14ac:dyDescent="0.25">
      <c r="B6" s="104"/>
      <c r="C6" s="92"/>
      <c r="D6" s="92"/>
      <c r="E6" s="109"/>
      <c r="F6" s="92"/>
      <c r="G6" s="92"/>
      <c r="H6" s="92"/>
      <c r="I6" s="138"/>
      <c r="J6" s="133"/>
      <c r="K6" s="159"/>
      <c r="L6" s="22"/>
      <c r="M6" s="22"/>
    </row>
    <row r="7" spans="2:13" ht="20.25" customHeight="1" x14ac:dyDescent="0.25">
      <c r="B7" s="104"/>
      <c r="C7" s="92"/>
      <c r="D7" s="92"/>
      <c r="E7" s="109"/>
      <c r="F7" s="92"/>
      <c r="G7" s="92"/>
      <c r="H7" s="92"/>
      <c r="I7" s="138"/>
      <c r="J7" s="133"/>
      <c r="K7" s="159"/>
      <c r="L7" s="22"/>
      <c r="M7" s="22"/>
    </row>
    <row r="8" spans="2:13" ht="6.75" customHeight="1" thickBot="1" x14ac:dyDescent="0.3">
      <c r="B8" s="105"/>
      <c r="C8" s="96"/>
      <c r="D8" s="96"/>
      <c r="E8" s="111"/>
      <c r="F8" s="96"/>
      <c r="G8" s="92"/>
      <c r="H8" s="96"/>
      <c r="I8" s="139"/>
      <c r="J8" s="140"/>
      <c r="K8" s="160"/>
      <c r="L8" s="22"/>
      <c r="M8" s="22"/>
    </row>
    <row r="9" spans="2:13" ht="16.5" customHeight="1" x14ac:dyDescent="0.25">
      <c r="B9" s="103" t="s">
        <v>24</v>
      </c>
      <c r="C9" s="91" t="s">
        <v>21</v>
      </c>
      <c r="D9" s="91">
        <v>22</v>
      </c>
      <c r="E9" s="108" t="s">
        <v>186</v>
      </c>
      <c r="F9" s="106" t="s">
        <v>147</v>
      </c>
      <c r="G9" s="91" t="s">
        <v>149</v>
      </c>
      <c r="H9" s="93" t="s">
        <v>33</v>
      </c>
      <c r="I9" s="137">
        <v>41950</v>
      </c>
      <c r="J9" s="132"/>
      <c r="K9" s="158">
        <v>0.93</v>
      </c>
      <c r="L9" s="22"/>
      <c r="M9" s="22"/>
    </row>
    <row r="10" spans="2:13" ht="16.5" customHeight="1" x14ac:dyDescent="0.25">
      <c r="B10" s="104"/>
      <c r="C10" s="92"/>
      <c r="D10" s="92"/>
      <c r="E10" s="109"/>
      <c r="F10" s="107"/>
      <c r="G10" s="92"/>
      <c r="H10" s="94"/>
      <c r="I10" s="138"/>
      <c r="J10" s="133"/>
      <c r="K10" s="159"/>
      <c r="L10" s="22"/>
      <c r="M10" s="22"/>
    </row>
    <row r="11" spans="2:13" ht="16.5" customHeight="1" x14ac:dyDescent="0.25">
      <c r="B11" s="104"/>
      <c r="C11" s="92"/>
      <c r="D11" s="92"/>
      <c r="E11" s="109"/>
      <c r="F11" s="107"/>
      <c r="G11" s="92"/>
      <c r="H11" s="94"/>
      <c r="I11" s="138"/>
      <c r="J11" s="133"/>
      <c r="K11" s="159"/>
      <c r="L11" s="22"/>
      <c r="M11" s="22"/>
    </row>
    <row r="12" spans="2:13" ht="16.5" customHeight="1" x14ac:dyDescent="0.25">
      <c r="B12" s="104"/>
      <c r="C12" s="92"/>
      <c r="D12" s="92"/>
      <c r="E12" s="109"/>
      <c r="F12" s="107"/>
      <c r="G12" s="92"/>
      <c r="H12" s="94"/>
      <c r="I12" s="138"/>
      <c r="J12" s="133"/>
      <c r="K12" s="159"/>
      <c r="L12" s="22"/>
      <c r="M12" s="22"/>
    </row>
    <row r="13" spans="2:13" x14ac:dyDescent="0.25">
      <c r="B13" s="104"/>
      <c r="C13" s="92"/>
      <c r="D13" s="92"/>
      <c r="E13" s="109"/>
      <c r="F13" s="107"/>
      <c r="G13" s="92"/>
      <c r="H13" s="94"/>
      <c r="I13" s="138"/>
      <c r="J13" s="133"/>
      <c r="K13" s="159"/>
      <c r="L13" s="22"/>
      <c r="M13" s="22"/>
    </row>
    <row r="14" spans="2:13" ht="3.75" customHeight="1" thickBot="1" x14ac:dyDescent="0.3">
      <c r="B14" s="105"/>
      <c r="C14" s="96"/>
      <c r="D14" s="96"/>
      <c r="E14" s="111"/>
      <c r="F14" s="107"/>
      <c r="G14" s="96"/>
      <c r="H14" s="155"/>
      <c r="I14" s="139"/>
      <c r="J14" s="140"/>
      <c r="K14" s="160"/>
      <c r="L14" s="22"/>
      <c r="M14" s="22"/>
    </row>
    <row r="15" spans="2:13" ht="20.25" customHeight="1" x14ac:dyDescent="0.25">
      <c r="B15" s="165" t="s">
        <v>134</v>
      </c>
      <c r="C15" s="91" t="s">
        <v>128</v>
      </c>
      <c r="D15" s="91">
        <v>25.47</v>
      </c>
      <c r="E15" s="108" t="s">
        <v>187</v>
      </c>
      <c r="F15" s="91" t="s">
        <v>174</v>
      </c>
      <c r="G15" s="91" t="s">
        <v>150</v>
      </c>
      <c r="H15" s="91" t="s">
        <v>31</v>
      </c>
      <c r="I15" s="137">
        <v>42405</v>
      </c>
      <c r="J15" s="132"/>
      <c r="K15" s="158">
        <v>0.99960000000000004</v>
      </c>
      <c r="L15" s="22"/>
      <c r="M15" s="22"/>
    </row>
    <row r="16" spans="2:13" x14ac:dyDescent="0.25">
      <c r="B16" s="166"/>
      <c r="C16" s="92"/>
      <c r="D16" s="92"/>
      <c r="E16" s="109"/>
      <c r="F16" s="92"/>
      <c r="G16" s="92"/>
      <c r="H16" s="92"/>
      <c r="I16" s="138"/>
      <c r="J16" s="133"/>
      <c r="K16" s="159"/>
      <c r="L16" s="22"/>
      <c r="M16" s="22"/>
    </row>
    <row r="17" spans="2:13" x14ac:dyDescent="0.25">
      <c r="B17" s="166"/>
      <c r="C17" s="92"/>
      <c r="D17" s="92"/>
      <c r="E17" s="109"/>
      <c r="F17" s="92"/>
      <c r="G17" s="92"/>
      <c r="H17" s="92"/>
      <c r="I17" s="138"/>
      <c r="J17" s="133"/>
      <c r="K17" s="159"/>
      <c r="L17" s="22"/>
      <c r="M17" s="22"/>
    </row>
    <row r="18" spans="2:13" x14ac:dyDescent="0.25">
      <c r="B18" s="166"/>
      <c r="C18" s="92"/>
      <c r="D18" s="92"/>
      <c r="E18" s="109"/>
      <c r="F18" s="92"/>
      <c r="G18" s="92"/>
      <c r="H18" s="92"/>
      <c r="I18" s="138"/>
      <c r="J18" s="133"/>
      <c r="K18" s="159"/>
      <c r="L18" s="22"/>
      <c r="M18" s="22"/>
    </row>
    <row r="19" spans="2:13" ht="6.75" customHeight="1" thickBot="1" x14ac:dyDescent="0.3">
      <c r="B19" s="167"/>
      <c r="C19" s="92"/>
      <c r="D19" s="96"/>
      <c r="E19" s="109"/>
      <c r="F19" s="92"/>
      <c r="G19" s="92"/>
      <c r="H19" s="92"/>
      <c r="I19" s="138"/>
      <c r="J19" s="133"/>
      <c r="K19" s="159"/>
      <c r="L19" s="22"/>
      <c r="M19" s="22"/>
    </row>
    <row r="20" spans="2:13" ht="17.25" customHeight="1" x14ac:dyDescent="0.25">
      <c r="B20" s="165" t="s">
        <v>135</v>
      </c>
      <c r="C20" s="91" t="s">
        <v>129</v>
      </c>
      <c r="D20" s="91">
        <v>29.21</v>
      </c>
      <c r="E20" s="109"/>
      <c r="F20" s="92"/>
      <c r="G20" s="92"/>
      <c r="H20" s="92"/>
      <c r="I20" s="138"/>
      <c r="J20" s="77"/>
      <c r="K20" s="168">
        <v>0.94240000000000002</v>
      </c>
      <c r="L20" s="22"/>
      <c r="M20" s="22"/>
    </row>
    <row r="21" spans="2:13" x14ac:dyDescent="0.25">
      <c r="B21" s="166"/>
      <c r="C21" s="92"/>
      <c r="D21" s="92"/>
      <c r="E21" s="109"/>
      <c r="F21" s="92"/>
      <c r="G21" s="92"/>
      <c r="H21" s="92"/>
      <c r="I21" s="138"/>
      <c r="J21" s="74"/>
      <c r="K21" s="159"/>
      <c r="L21" s="22"/>
      <c r="M21" s="22"/>
    </row>
    <row r="22" spans="2:13" x14ac:dyDescent="0.25">
      <c r="B22" s="166"/>
      <c r="C22" s="92"/>
      <c r="D22" s="92"/>
      <c r="E22" s="109"/>
      <c r="F22" s="92"/>
      <c r="G22" s="92"/>
      <c r="H22" s="92"/>
      <c r="I22" s="138"/>
      <c r="J22" s="74"/>
      <c r="K22" s="159"/>
      <c r="L22" s="22"/>
      <c r="M22" s="22"/>
    </row>
    <row r="23" spans="2:13" x14ac:dyDescent="0.25">
      <c r="B23" s="166"/>
      <c r="C23" s="92"/>
      <c r="D23" s="92"/>
      <c r="E23" s="109"/>
      <c r="F23" s="92"/>
      <c r="G23" s="92"/>
      <c r="H23" s="92"/>
      <c r="I23" s="138"/>
      <c r="J23" s="80"/>
      <c r="K23" s="159"/>
      <c r="L23" s="22"/>
      <c r="M23" s="22"/>
    </row>
    <row r="24" spans="2:13" ht="2.25" customHeight="1" thickBot="1" x14ac:dyDescent="0.3">
      <c r="B24" s="166"/>
      <c r="C24" s="92"/>
      <c r="D24" s="92"/>
      <c r="E24" s="109"/>
      <c r="F24" s="92"/>
      <c r="G24" s="92"/>
      <c r="H24" s="92"/>
      <c r="I24" s="138"/>
      <c r="J24" s="80"/>
      <c r="K24" s="159"/>
      <c r="L24" s="22"/>
      <c r="M24" s="22"/>
    </row>
    <row r="25" spans="2:13" x14ac:dyDescent="0.25">
      <c r="B25" s="103" t="s">
        <v>25</v>
      </c>
      <c r="C25" s="91" t="s">
        <v>175</v>
      </c>
      <c r="D25" s="91">
        <v>8</v>
      </c>
      <c r="E25" s="108" t="s">
        <v>188</v>
      </c>
      <c r="F25" s="91" t="s">
        <v>151</v>
      </c>
      <c r="G25" s="91" t="s">
        <v>176</v>
      </c>
      <c r="H25" s="91" t="s">
        <v>32</v>
      </c>
      <c r="I25" s="137">
        <v>43230</v>
      </c>
      <c r="J25" s="132"/>
      <c r="K25" s="158">
        <v>0.59130000000000005</v>
      </c>
      <c r="L25" s="22"/>
      <c r="M25" s="22"/>
    </row>
    <row r="26" spans="2:13" x14ac:dyDescent="0.25">
      <c r="B26" s="104"/>
      <c r="C26" s="92"/>
      <c r="D26" s="92"/>
      <c r="E26" s="109"/>
      <c r="F26" s="92"/>
      <c r="G26" s="92"/>
      <c r="H26" s="92"/>
      <c r="I26" s="138"/>
      <c r="J26" s="133"/>
      <c r="K26" s="159"/>
      <c r="L26" s="22"/>
      <c r="M26" s="22"/>
    </row>
    <row r="27" spans="2:13" x14ac:dyDescent="0.25">
      <c r="B27" s="104"/>
      <c r="C27" s="92"/>
      <c r="D27" s="92"/>
      <c r="E27" s="109"/>
      <c r="F27" s="92"/>
      <c r="G27" s="92"/>
      <c r="H27" s="92"/>
      <c r="I27" s="138"/>
      <c r="J27" s="133"/>
      <c r="K27" s="159"/>
      <c r="L27" s="22"/>
      <c r="M27" s="22"/>
    </row>
    <row r="28" spans="2:13" x14ac:dyDescent="0.25">
      <c r="B28" s="104"/>
      <c r="C28" s="92"/>
      <c r="D28" s="92"/>
      <c r="E28" s="109"/>
      <c r="F28" s="92"/>
      <c r="G28" s="92"/>
      <c r="H28" s="92"/>
      <c r="I28" s="138"/>
      <c r="J28" s="133"/>
      <c r="K28" s="159"/>
      <c r="L28" s="22"/>
      <c r="M28" s="22"/>
    </row>
    <row r="29" spans="2:13" ht="2.25" customHeight="1" thickBot="1" x14ac:dyDescent="0.3">
      <c r="B29" s="105"/>
      <c r="C29" s="96"/>
      <c r="D29" s="96"/>
      <c r="E29" s="111"/>
      <c r="F29" s="96"/>
      <c r="G29" s="96"/>
      <c r="H29" s="96"/>
      <c r="I29" s="139"/>
      <c r="J29" s="140"/>
      <c r="K29" s="160"/>
      <c r="L29" s="22"/>
      <c r="M29" s="22"/>
    </row>
    <row r="30" spans="2:13" ht="19.5" customHeight="1" x14ac:dyDescent="0.25">
      <c r="B30" s="103" t="s">
        <v>26</v>
      </c>
      <c r="C30" s="91" t="s">
        <v>22</v>
      </c>
      <c r="D30" s="91">
        <v>19</v>
      </c>
      <c r="E30" s="108" t="s">
        <v>189</v>
      </c>
      <c r="F30" s="91" t="s">
        <v>152</v>
      </c>
      <c r="G30" s="91" t="s">
        <v>153</v>
      </c>
      <c r="H30" s="91" t="s">
        <v>31</v>
      </c>
      <c r="I30" s="137">
        <v>43497</v>
      </c>
      <c r="J30" s="132"/>
      <c r="K30" s="158">
        <v>0.83950000000000002</v>
      </c>
      <c r="L30" s="22"/>
      <c r="M30" s="22"/>
    </row>
    <row r="31" spans="2:13" ht="18" customHeight="1" x14ac:dyDescent="0.25">
      <c r="B31" s="104"/>
      <c r="C31" s="92"/>
      <c r="D31" s="92"/>
      <c r="E31" s="109"/>
      <c r="F31" s="92"/>
      <c r="G31" s="92"/>
      <c r="H31" s="92"/>
      <c r="I31" s="138"/>
      <c r="J31" s="133"/>
      <c r="K31" s="159"/>
      <c r="L31" s="22"/>
      <c r="M31" s="22"/>
    </row>
    <row r="32" spans="2:13" ht="18" customHeight="1" x14ac:dyDescent="0.25">
      <c r="B32" s="104"/>
      <c r="C32" s="92"/>
      <c r="D32" s="92"/>
      <c r="E32" s="109"/>
      <c r="F32" s="92"/>
      <c r="G32" s="92"/>
      <c r="H32" s="92"/>
      <c r="I32" s="138"/>
      <c r="J32" s="133"/>
      <c r="K32" s="159"/>
      <c r="L32" s="22"/>
      <c r="M32" s="22"/>
    </row>
    <row r="33" spans="2:13" ht="18" customHeight="1" x14ac:dyDescent="0.25">
      <c r="B33" s="104"/>
      <c r="C33" s="92"/>
      <c r="D33" s="92"/>
      <c r="E33" s="109"/>
      <c r="F33" s="92"/>
      <c r="G33" s="92"/>
      <c r="H33" s="92"/>
      <c r="I33" s="138"/>
      <c r="J33" s="133"/>
      <c r="K33" s="159"/>
      <c r="L33" s="22"/>
      <c r="M33" s="22"/>
    </row>
    <row r="34" spans="2:13" ht="15.75" customHeight="1" x14ac:dyDescent="0.25">
      <c r="B34" s="104"/>
      <c r="C34" s="92"/>
      <c r="D34" s="92"/>
      <c r="E34" s="109"/>
      <c r="F34" s="92"/>
      <c r="G34" s="92"/>
      <c r="H34" s="92"/>
      <c r="I34" s="138"/>
      <c r="J34" s="133"/>
      <c r="K34" s="159"/>
      <c r="L34" s="22"/>
      <c r="M34" s="22"/>
    </row>
    <row r="35" spans="2:13" ht="15.75" hidden="1" customHeight="1" x14ac:dyDescent="0.25">
      <c r="B35" s="104"/>
      <c r="C35" s="92"/>
      <c r="D35" s="92"/>
      <c r="E35" s="109"/>
      <c r="F35" s="92"/>
      <c r="G35" s="92"/>
      <c r="H35" s="92"/>
      <c r="I35" s="138"/>
      <c r="J35" s="133"/>
      <c r="K35" s="159"/>
      <c r="L35" s="22"/>
      <c r="M35" s="22"/>
    </row>
    <row r="36" spans="2:13" ht="15.75" hidden="1" customHeight="1" x14ac:dyDescent="0.25">
      <c r="B36" s="104"/>
      <c r="C36" s="92"/>
      <c r="D36" s="92"/>
      <c r="E36" s="109"/>
      <c r="F36" s="92"/>
      <c r="G36" s="92"/>
      <c r="H36" s="92"/>
      <c r="I36" s="138"/>
      <c r="J36" s="133"/>
      <c r="K36" s="159"/>
      <c r="L36" s="22"/>
      <c r="M36" s="22"/>
    </row>
    <row r="37" spans="2:13" ht="15.75" hidden="1" customHeight="1" x14ac:dyDescent="0.25">
      <c r="B37" s="104"/>
      <c r="C37" s="92"/>
      <c r="D37" s="92"/>
      <c r="E37" s="109"/>
      <c r="F37" s="92"/>
      <c r="G37" s="92"/>
      <c r="H37" s="92"/>
      <c r="I37" s="138"/>
      <c r="J37" s="133"/>
      <c r="K37" s="159"/>
      <c r="L37" s="22"/>
      <c r="M37" s="22"/>
    </row>
    <row r="38" spans="2:13" ht="3" customHeight="1" thickBot="1" x14ac:dyDescent="0.3">
      <c r="B38" s="104"/>
      <c r="C38" s="92"/>
      <c r="D38" s="92"/>
      <c r="E38" s="109"/>
      <c r="F38" s="92"/>
      <c r="G38" s="92"/>
      <c r="H38" s="92"/>
      <c r="I38" s="138"/>
      <c r="J38" s="133"/>
      <c r="K38" s="159"/>
      <c r="L38" s="22"/>
      <c r="M38" s="22"/>
    </row>
    <row r="39" spans="2:13" ht="18" hidden="1" customHeight="1" thickBot="1" x14ac:dyDescent="0.3">
      <c r="B39" s="104"/>
      <c r="C39" s="92"/>
      <c r="D39" s="92"/>
      <c r="E39" s="109"/>
      <c r="F39" s="92"/>
      <c r="G39" s="92"/>
      <c r="H39" s="92"/>
      <c r="I39" s="138"/>
      <c r="J39" s="133"/>
      <c r="K39" s="159"/>
      <c r="L39" s="22"/>
      <c r="M39" s="22"/>
    </row>
    <row r="40" spans="2:13" ht="15.75" hidden="1" thickBot="1" x14ac:dyDescent="0.3">
      <c r="B40" s="104"/>
      <c r="C40" s="92"/>
      <c r="D40" s="92"/>
      <c r="E40" s="109"/>
      <c r="F40" s="92"/>
      <c r="G40" s="92"/>
      <c r="H40" s="92"/>
      <c r="I40" s="138"/>
      <c r="J40" s="133"/>
      <c r="K40" s="159"/>
      <c r="L40" s="22"/>
      <c r="M40" s="22"/>
    </row>
    <row r="41" spans="2:13" ht="15.75" hidden="1" thickBot="1" x14ac:dyDescent="0.3">
      <c r="B41" s="104"/>
      <c r="C41" s="92"/>
      <c r="D41" s="92"/>
      <c r="E41" s="109"/>
      <c r="F41" s="92"/>
      <c r="G41" s="92"/>
      <c r="H41" s="92"/>
      <c r="I41" s="138"/>
      <c r="J41" s="133"/>
      <c r="K41" s="159"/>
      <c r="L41" s="22"/>
      <c r="M41" s="22"/>
    </row>
    <row r="42" spans="2:13" ht="16.5" customHeight="1" x14ac:dyDescent="0.25">
      <c r="B42" s="103" t="s">
        <v>27</v>
      </c>
      <c r="C42" s="91" t="s">
        <v>177</v>
      </c>
      <c r="D42" s="91">
        <v>18.3</v>
      </c>
      <c r="E42" s="108" t="s">
        <v>190</v>
      </c>
      <c r="F42" s="91" t="s">
        <v>154</v>
      </c>
      <c r="G42" s="92"/>
      <c r="H42" s="91" t="s">
        <v>31</v>
      </c>
      <c r="I42" s="137">
        <v>43497</v>
      </c>
      <c r="J42" s="132"/>
      <c r="K42" s="158">
        <v>0.82299999999999995</v>
      </c>
      <c r="L42" s="64"/>
      <c r="M42" s="22"/>
    </row>
    <row r="43" spans="2:13" ht="17.25" customHeight="1" x14ac:dyDescent="0.25">
      <c r="B43" s="104"/>
      <c r="C43" s="92"/>
      <c r="D43" s="92"/>
      <c r="E43" s="109"/>
      <c r="F43" s="92"/>
      <c r="G43" s="92"/>
      <c r="H43" s="92"/>
      <c r="I43" s="138"/>
      <c r="J43" s="133"/>
      <c r="K43" s="159"/>
      <c r="L43" s="65"/>
      <c r="M43" s="22"/>
    </row>
    <row r="44" spans="2:13" ht="18" customHeight="1" x14ac:dyDescent="0.25">
      <c r="B44" s="104"/>
      <c r="C44" s="92"/>
      <c r="D44" s="92"/>
      <c r="E44" s="109"/>
      <c r="F44" s="92"/>
      <c r="G44" s="92"/>
      <c r="H44" s="92"/>
      <c r="I44" s="138"/>
      <c r="J44" s="133"/>
      <c r="K44" s="159"/>
      <c r="L44" s="65"/>
      <c r="M44" s="22"/>
    </row>
    <row r="45" spans="2:13" ht="17.25" customHeight="1" x14ac:dyDescent="0.25">
      <c r="B45" s="104"/>
      <c r="C45" s="92"/>
      <c r="D45" s="92"/>
      <c r="E45" s="109"/>
      <c r="F45" s="92"/>
      <c r="G45" s="92"/>
      <c r="H45" s="92"/>
      <c r="I45" s="138"/>
      <c r="J45" s="133"/>
      <c r="K45" s="159"/>
      <c r="L45" s="65"/>
      <c r="M45" s="22"/>
    </row>
    <row r="46" spans="2:13" ht="6.75" customHeight="1" x14ac:dyDescent="0.25">
      <c r="B46" s="104"/>
      <c r="C46" s="92"/>
      <c r="D46" s="92"/>
      <c r="E46" s="109"/>
      <c r="F46" s="92"/>
      <c r="G46" s="92"/>
      <c r="H46" s="92"/>
      <c r="I46" s="138"/>
      <c r="J46" s="133"/>
      <c r="K46" s="159"/>
      <c r="L46" s="65"/>
      <c r="M46" s="22"/>
    </row>
    <row r="47" spans="2:13" ht="3.75" customHeight="1" x14ac:dyDescent="0.25">
      <c r="B47" s="104"/>
      <c r="C47" s="92"/>
      <c r="D47" s="92"/>
      <c r="E47" s="109"/>
      <c r="F47" s="92"/>
      <c r="G47" s="92"/>
      <c r="H47" s="92"/>
      <c r="I47" s="138"/>
      <c r="J47" s="133"/>
      <c r="K47" s="159"/>
      <c r="L47" s="65"/>
      <c r="M47" s="22"/>
    </row>
    <row r="48" spans="2:13" ht="5.25" customHeight="1" thickBot="1" x14ac:dyDescent="0.3">
      <c r="B48" s="104"/>
      <c r="C48" s="92"/>
      <c r="D48" s="92"/>
      <c r="E48" s="109"/>
      <c r="F48" s="92"/>
      <c r="G48" s="92"/>
      <c r="H48" s="92"/>
      <c r="I48" s="138"/>
      <c r="J48" s="133"/>
      <c r="K48" s="159"/>
      <c r="L48" s="65"/>
      <c r="M48" s="22"/>
    </row>
    <row r="49" spans="2:13" ht="17.25" hidden="1" customHeight="1" thickBot="1" x14ac:dyDescent="0.3">
      <c r="B49" s="104"/>
      <c r="C49" s="92"/>
      <c r="D49" s="92"/>
      <c r="E49" s="109"/>
      <c r="F49" s="92"/>
      <c r="G49" s="92"/>
      <c r="H49" s="92"/>
      <c r="I49" s="138"/>
      <c r="J49" s="133"/>
      <c r="K49" s="159"/>
      <c r="L49" s="65"/>
      <c r="M49" s="22"/>
    </row>
    <row r="50" spans="2:13" ht="16.5" hidden="1" customHeight="1" thickBot="1" x14ac:dyDescent="0.3">
      <c r="B50" s="104"/>
      <c r="C50" s="92"/>
      <c r="D50" s="92"/>
      <c r="E50" s="109"/>
      <c r="F50" s="92"/>
      <c r="G50" s="92"/>
      <c r="H50" s="92"/>
      <c r="I50" s="138"/>
      <c r="J50" s="133"/>
      <c r="K50" s="159"/>
      <c r="L50" s="65"/>
      <c r="M50" s="22"/>
    </row>
    <row r="51" spans="2:13" ht="18.75" customHeight="1" x14ac:dyDescent="0.25">
      <c r="B51" s="103" t="s">
        <v>28</v>
      </c>
      <c r="C51" s="91" t="s">
        <v>178</v>
      </c>
      <c r="D51" s="91">
        <v>18.3</v>
      </c>
      <c r="E51" s="108" t="s">
        <v>191</v>
      </c>
      <c r="F51" s="91" t="s">
        <v>155</v>
      </c>
      <c r="G51" s="91" t="s">
        <v>156</v>
      </c>
      <c r="H51" s="91" t="s">
        <v>33</v>
      </c>
      <c r="I51" s="137">
        <v>43612</v>
      </c>
      <c r="J51" s="132"/>
      <c r="K51" s="158">
        <v>0.35730000000000001</v>
      </c>
      <c r="L51" s="22"/>
      <c r="M51" s="22"/>
    </row>
    <row r="52" spans="2:13" ht="18.75" customHeight="1" x14ac:dyDescent="0.25">
      <c r="B52" s="104"/>
      <c r="C52" s="92"/>
      <c r="D52" s="92"/>
      <c r="E52" s="109"/>
      <c r="F52" s="92"/>
      <c r="G52" s="92"/>
      <c r="H52" s="92"/>
      <c r="I52" s="138"/>
      <c r="J52" s="133"/>
      <c r="K52" s="159"/>
      <c r="L52" s="22"/>
      <c r="M52" s="22"/>
    </row>
    <row r="53" spans="2:13" x14ac:dyDescent="0.25">
      <c r="B53" s="104"/>
      <c r="C53" s="92"/>
      <c r="D53" s="92"/>
      <c r="E53" s="109"/>
      <c r="F53" s="92"/>
      <c r="G53" s="92"/>
      <c r="H53" s="92"/>
      <c r="I53" s="138"/>
      <c r="J53" s="133"/>
      <c r="K53" s="159"/>
      <c r="L53" s="22"/>
      <c r="M53" s="22"/>
    </row>
    <row r="54" spans="2:13" x14ac:dyDescent="0.25">
      <c r="B54" s="104"/>
      <c r="C54" s="92"/>
      <c r="D54" s="92"/>
      <c r="E54" s="109"/>
      <c r="F54" s="92"/>
      <c r="G54" s="92"/>
      <c r="H54" s="92"/>
      <c r="I54" s="138"/>
      <c r="J54" s="133"/>
      <c r="K54" s="159"/>
      <c r="L54" s="22"/>
      <c r="M54" s="22"/>
    </row>
    <row r="55" spans="2:13" x14ac:dyDescent="0.25">
      <c r="B55" s="104"/>
      <c r="C55" s="92"/>
      <c r="D55" s="92"/>
      <c r="E55" s="109"/>
      <c r="F55" s="92"/>
      <c r="G55" s="92"/>
      <c r="H55" s="92"/>
      <c r="I55" s="138"/>
      <c r="J55" s="133"/>
      <c r="K55" s="159"/>
      <c r="L55" s="22"/>
      <c r="M55" s="22"/>
    </row>
    <row r="56" spans="2:13" ht="15.75" thickBot="1" x14ac:dyDescent="0.3">
      <c r="B56" s="105"/>
      <c r="C56" s="96"/>
      <c r="D56" s="96"/>
      <c r="E56" s="111"/>
      <c r="F56" s="96"/>
      <c r="G56" s="96"/>
      <c r="H56" s="96"/>
      <c r="I56" s="139"/>
      <c r="J56" s="140"/>
      <c r="K56" s="160"/>
      <c r="L56" s="22"/>
      <c r="M56" s="22"/>
    </row>
    <row r="57" spans="2:13" ht="17.25" customHeight="1" x14ac:dyDescent="0.25">
      <c r="B57" s="103" t="s">
        <v>29</v>
      </c>
      <c r="C57" s="91" t="s">
        <v>171</v>
      </c>
      <c r="D57" s="91">
        <v>54.4</v>
      </c>
      <c r="E57" s="108" t="s">
        <v>192</v>
      </c>
      <c r="F57" s="91" t="s">
        <v>157</v>
      </c>
      <c r="G57" s="91" t="s">
        <v>158</v>
      </c>
      <c r="H57" s="91" t="s">
        <v>33</v>
      </c>
      <c r="I57" s="137">
        <v>43497</v>
      </c>
      <c r="J57" s="73"/>
      <c r="K57" s="158">
        <v>0.99909999999999999</v>
      </c>
      <c r="L57" s="22"/>
      <c r="M57" s="22"/>
    </row>
    <row r="58" spans="2:13" ht="17.25" customHeight="1" x14ac:dyDescent="0.25">
      <c r="B58" s="104"/>
      <c r="C58" s="92"/>
      <c r="D58" s="92"/>
      <c r="E58" s="109"/>
      <c r="F58" s="92"/>
      <c r="G58" s="92"/>
      <c r="H58" s="92"/>
      <c r="I58" s="138"/>
      <c r="J58" s="73"/>
      <c r="K58" s="159"/>
      <c r="L58" s="22"/>
      <c r="M58" s="22"/>
    </row>
    <row r="59" spans="2:13" ht="17.25" customHeight="1" x14ac:dyDescent="0.25">
      <c r="B59" s="104"/>
      <c r="C59" s="92"/>
      <c r="D59" s="92"/>
      <c r="E59" s="109"/>
      <c r="F59" s="92"/>
      <c r="G59" s="92"/>
      <c r="H59" s="92"/>
      <c r="I59" s="138"/>
      <c r="J59" s="73"/>
      <c r="K59" s="159"/>
      <c r="L59" s="22"/>
      <c r="M59" s="22"/>
    </row>
    <row r="60" spans="2:13" ht="17.25" customHeight="1" x14ac:dyDescent="0.25">
      <c r="B60" s="104"/>
      <c r="C60" s="92"/>
      <c r="D60" s="92"/>
      <c r="E60" s="109"/>
      <c r="F60" s="92"/>
      <c r="G60" s="92"/>
      <c r="H60" s="92"/>
      <c r="I60" s="138"/>
      <c r="J60" s="73"/>
      <c r="K60" s="159"/>
      <c r="L60" s="22"/>
      <c r="M60" s="22"/>
    </row>
    <row r="61" spans="2:13" ht="12" customHeight="1" thickBot="1" x14ac:dyDescent="0.3">
      <c r="B61" s="104"/>
      <c r="C61" s="92"/>
      <c r="D61" s="92"/>
      <c r="E61" s="109"/>
      <c r="F61" s="92"/>
      <c r="G61" s="92"/>
      <c r="H61" s="92"/>
      <c r="I61" s="138"/>
      <c r="J61" s="73"/>
      <c r="K61" s="159"/>
      <c r="L61" s="22"/>
      <c r="M61" s="22"/>
    </row>
    <row r="62" spans="2:13" ht="18" hidden="1" customHeight="1" thickBot="1" x14ac:dyDescent="0.3">
      <c r="B62" s="104"/>
      <c r="C62" s="96"/>
      <c r="D62" s="96"/>
      <c r="E62" s="109"/>
      <c r="F62" s="92"/>
      <c r="G62" s="92"/>
      <c r="H62" s="92"/>
      <c r="I62" s="138"/>
      <c r="J62" s="73"/>
      <c r="K62" s="160"/>
      <c r="L62" s="22"/>
      <c r="M62" s="22"/>
    </row>
    <row r="63" spans="2:13" ht="18" customHeight="1" x14ac:dyDescent="0.25">
      <c r="B63" s="104"/>
      <c r="C63" s="91" t="s">
        <v>172</v>
      </c>
      <c r="D63" s="91">
        <v>31.2</v>
      </c>
      <c r="E63" s="109"/>
      <c r="F63" s="92"/>
      <c r="G63" s="92"/>
      <c r="H63" s="92"/>
      <c r="I63" s="138"/>
      <c r="J63" s="132"/>
      <c r="K63" s="158">
        <v>0.65439999999999998</v>
      </c>
      <c r="L63" s="22"/>
      <c r="M63" s="22"/>
    </row>
    <row r="64" spans="2:13" ht="30.75" customHeight="1" x14ac:dyDescent="0.25">
      <c r="B64" s="104"/>
      <c r="C64" s="92"/>
      <c r="D64" s="92"/>
      <c r="E64" s="109"/>
      <c r="F64" s="92"/>
      <c r="G64" s="92"/>
      <c r="H64" s="92"/>
      <c r="I64" s="138"/>
      <c r="J64" s="133"/>
      <c r="K64" s="159"/>
      <c r="L64" s="22"/>
      <c r="M64" s="22"/>
    </row>
    <row r="65" spans="2:13" x14ac:dyDescent="0.25">
      <c r="B65" s="104"/>
      <c r="C65" s="92"/>
      <c r="D65" s="92"/>
      <c r="E65" s="109"/>
      <c r="F65" s="92"/>
      <c r="G65" s="92"/>
      <c r="H65" s="92"/>
      <c r="I65" s="138"/>
      <c r="J65" s="133"/>
      <c r="K65" s="159"/>
      <c r="L65" s="22"/>
      <c r="M65" s="22"/>
    </row>
    <row r="66" spans="2:13" x14ac:dyDescent="0.25">
      <c r="B66" s="104"/>
      <c r="C66" s="92"/>
      <c r="D66" s="92"/>
      <c r="E66" s="109"/>
      <c r="F66" s="92"/>
      <c r="G66" s="92"/>
      <c r="H66" s="92"/>
      <c r="I66" s="138"/>
      <c r="J66" s="133"/>
      <c r="K66" s="159"/>
      <c r="L66" s="22"/>
      <c r="M66" s="22"/>
    </row>
    <row r="67" spans="2:13" hidden="1" x14ac:dyDescent="0.25">
      <c r="B67" s="104"/>
      <c r="C67" s="92"/>
      <c r="D67" s="92"/>
      <c r="E67" s="109"/>
      <c r="F67" s="92"/>
      <c r="G67" s="92"/>
      <c r="H67" s="92"/>
      <c r="I67" s="138"/>
      <c r="J67" s="133"/>
      <c r="K67" s="159"/>
      <c r="L67" s="22"/>
      <c r="M67" s="22"/>
    </row>
    <row r="68" spans="2:13" ht="1.5" customHeight="1" thickBot="1" x14ac:dyDescent="0.3">
      <c r="B68" s="104"/>
      <c r="C68" s="92"/>
      <c r="D68" s="92"/>
      <c r="E68" s="109"/>
      <c r="F68" s="92"/>
      <c r="G68" s="92"/>
      <c r="H68" s="92"/>
      <c r="I68" s="138"/>
      <c r="J68" s="133"/>
      <c r="K68" s="159"/>
      <c r="L68" s="22"/>
      <c r="M68" s="22"/>
    </row>
    <row r="69" spans="2:13" ht="21" hidden="1" customHeight="1" thickBot="1" x14ac:dyDescent="0.3">
      <c r="B69" s="105"/>
      <c r="C69" s="92"/>
      <c r="D69" s="92"/>
      <c r="E69" s="111"/>
      <c r="F69" s="96"/>
      <c r="G69" s="96"/>
      <c r="H69" s="96"/>
      <c r="I69" s="139"/>
      <c r="J69" s="133"/>
      <c r="K69" s="159"/>
      <c r="L69" s="22"/>
      <c r="M69" s="22"/>
    </row>
    <row r="70" spans="2:13" ht="18" customHeight="1" x14ac:dyDescent="0.25">
      <c r="B70" s="165" t="s">
        <v>136</v>
      </c>
      <c r="C70" s="91" t="s">
        <v>179</v>
      </c>
      <c r="D70" s="91">
        <v>11.7</v>
      </c>
      <c r="E70" s="108" t="s">
        <v>193</v>
      </c>
      <c r="F70" s="91" t="s">
        <v>160</v>
      </c>
      <c r="G70" s="91" t="s">
        <v>156</v>
      </c>
      <c r="H70" s="91" t="s">
        <v>33</v>
      </c>
      <c r="I70" s="137">
        <v>43902</v>
      </c>
      <c r="J70" s="132"/>
      <c r="K70" s="158">
        <v>0.89680000000000004</v>
      </c>
      <c r="L70" s="22"/>
      <c r="M70" s="22"/>
    </row>
    <row r="71" spans="2:13" ht="18" customHeight="1" x14ac:dyDescent="0.25">
      <c r="B71" s="166"/>
      <c r="C71" s="92"/>
      <c r="D71" s="92"/>
      <c r="E71" s="109"/>
      <c r="F71" s="92"/>
      <c r="G71" s="92"/>
      <c r="H71" s="92"/>
      <c r="I71" s="138"/>
      <c r="J71" s="133"/>
      <c r="K71" s="159"/>
      <c r="L71" s="22"/>
      <c r="M71" s="22"/>
    </row>
    <row r="72" spans="2:13" ht="18" customHeight="1" x14ac:dyDescent="0.25">
      <c r="B72" s="166"/>
      <c r="C72" s="92"/>
      <c r="D72" s="92"/>
      <c r="E72" s="109"/>
      <c r="F72" s="92"/>
      <c r="G72" s="92"/>
      <c r="H72" s="92"/>
      <c r="I72" s="138"/>
      <c r="J72" s="133"/>
      <c r="K72" s="159"/>
      <c r="L72" s="22"/>
      <c r="M72" s="22"/>
    </row>
    <row r="73" spans="2:13" ht="18" customHeight="1" x14ac:dyDescent="0.25">
      <c r="B73" s="166"/>
      <c r="C73" s="92"/>
      <c r="D73" s="92"/>
      <c r="E73" s="109"/>
      <c r="F73" s="92"/>
      <c r="G73" s="92"/>
      <c r="H73" s="92"/>
      <c r="I73" s="138"/>
      <c r="J73" s="133"/>
      <c r="K73" s="159"/>
      <c r="L73" s="22"/>
      <c r="M73" s="22"/>
    </row>
    <row r="74" spans="2:13" ht="0.75" customHeight="1" thickBot="1" x14ac:dyDescent="0.3">
      <c r="B74" s="166"/>
      <c r="C74" s="92"/>
      <c r="D74" s="92"/>
      <c r="E74" s="109"/>
      <c r="F74" s="92"/>
      <c r="G74" s="92"/>
      <c r="H74" s="92"/>
      <c r="I74" s="138"/>
      <c r="J74" s="133"/>
      <c r="K74" s="159"/>
      <c r="L74" s="22"/>
      <c r="M74" s="22"/>
    </row>
    <row r="75" spans="2:13" ht="2.25" hidden="1" customHeight="1" thickBot="1" x14ac:dyDescent="0.3">
      <c r="B75" s="166"/>
      <c r="C75" s="92"/>
      <c r="D75" s="92"/>
      <c r="E75" s="109"/>
      <c r="F75" s="92"/>
      <c r="G75" s="92"/>
      <c r="H75" s="92"/>
      <c r="I75" s="138"/>
      <c r="J75" s="133"/>
      <c r="K75" s="159"/>
      <c r="L75" s="22"/>
      <c r="M75" s="22"/>
    </row>
    <row r="76" spans="2:13" ht="17.25" hidden="1" customHeight="1" thickBot="1" x14ac:dyDescent="0.3">
      <c r="B76" s="166"/>
      <c r="C76" s="92"/>
      <c r="D76" s="92"/>
      <c r="E76" s="109"/>
      <c r="F76" s="92"/>
      <c r="G76" s="92"/>
      <c r="H76" s="92"/>
      <c r="I76" s="138"/>
      <c r="J76" s="133"/>
      <c r="K76" s="159"/>
      <c r="L76" s="22"/>
      <c r="M76" s="22"/>
    </row>
    <row r="77" spans="2:13" ht="31.5" hidden="1" customHeight="1" thickBot="1" x14ac:dyDescent="0.3">
      <c r="B77" s="166"/>
      <c r="C77" s="92"/>
      <c r="D77" s="92"/>
      <c r="E77" s="109"/>
      <c r="F77" s="92"/>
      <c r="G77" s="92"/>
      <c r="H77" s="92"/>
      <c r="I77" s="138"/>
      <c r="J77" s="133"/>
      <c r="K77" s="159"/>
      <c r="L77" s="22"/>
      <c r="M77" s="22"/>
    </row>
    <row r="78" spans="2:13" ht="16.5" hidden="1" customHeight="1" thickBot="1" x14ac:dyDescent="0.3">
      <c r="B78" s="167"/>
      <c r="C78" s="96"/>
      <c r="D78" s="92"/>
      <c r="E78" s="109"/>
      <c r="F78" s="92"/>
      <c r="G78" s="92"/>
      <c r="H78" s="92"/>
      <c r="I78" s="138"/>
      <c r="J78" s="133"/>
      <c r="K78" s="159"/>
      <c r="L78" s="22"/>
      <c r="M78" s="22"/>
    </row>
    <row r="79" spans="2:13" ht="18" customHeight="1" x14ac:dyDescent="0.25">
      <c r="B79" s="165" t="s">
        <v>137</v>
      </c>
      <c r="C79" s="91" t="s">
        <v>180</v>
      </c>
      <c r="D79" s="110">
        <v>18</v>
      </c>
      <c r="E79" s="109"/>
      <c r="F79" s="92"/>
      <c r="G79" s="92"/>
      <c r="H79" s="92"/>
      <c r="I79" s="138"/>
      <c r="J79" s="77"/>
      <c r="K79" s="168">
        <v>0.54910000000000003</v>
      </c>
      <c r="L79" s="22"/>
      <c r="M79" s="22"/>
    </row>
    <row r="80" spans="2:13" ht="16.5" customHeight="1" x14ac:dyDescent="0.25">
      <c r="B80" s="166"/>
      <c r="C80" s="92"/>
      <c r="D80" s="92"/>
      <c r="E80" s="109"/>
      <c r="F80" s="92"/>
      <c r="G80" s="92"/>
      <c r="H80" s="92"/>
      <c r="I80" s="138"/>
      <c r="J80" s="81"/>
      <c r="K80" s="159"/>
      <c r="L80" s="22"/>
      <c r="M80" s="22"/>
    </row>
    <row r="81" spans="2:13" ht="28.5" customHeight="1" x14ac:dyDescent="0.25">
      <c r="B81" s="166"/>
      <c r="C81" s="92"/>
      <c r="D81" s="92"/>
      <c r="E81" s="109"/>
      <c r="F81" s="92"/>
      <c r="G81" s="92"/>
      <c r="H81" s="92"/>
      <c r="I81" s="138"/>
      <c r="J81" s="82"/>
      <c r="K81" s="159"/>
      <c r="L81" s="22"/>
      <c r="M81" s="22"/>
    </row>
    <row r="82" spans="2:13" ht="15" customHeight="1" x14ac:dyDescent="0.25">
      <c r="B82" s="166"/>
      <c r="C82" s="92"/>
      <c r="D82" s="92"/>
      <c r="E82" s="109"/>
      <c r="F82" s="92"/>
      <c r="G82" s="92"/>
      <c r="H82" s="92"/>
      <c r="I82" s="138"/>
      <c r="J82" s="82"/>
      <c r="K82" s="159"/>
      <c r="L82" s="22"/>
      <c r="M82" s="22"/>
    </row>
    <row r="83" spans="2:13" ht="3.75" customHeight="1" thickBot="1" x14ac:dyDescent="0.3">
      <c r="B83" s="166"/>
      <c r="C83" s="92"/>
      <c r="D83" s="92"/>
      <c r="E83" s="109"/>
      <c r="F83" s="92"/>
      <c r="G83" s="92"/>
      <c r="H83" s="92"/>
      <c r="I83" s="138"/>
      <c r="J83" s="82"/>
      <c r="K83" s="159"/>
      <c r="L83" s="22"/>
      <c r="M83" s="22"/>
    </row>
    <row r="84" spans="2:13" ht="0.75" hidden="1" customHeight="1" thickBot="1" x14ac:dyDescent="0.3">
      <c r="B84" s="166"/>
      <c r="C84" s="92"/>
      <c r="D84" s="92"/>
      <c r="E84" s="109"/>
      <c r="F84" s="92"/>
      <c r="G84" s="92"/>
      <c r="H84" s="92"/>
      <c r="I84" s="138"/>
      <c r="J84" s="75"/>
      <c r="K84" s="159"/>
      <c r="L84" s="22"/>
      <c r="M84" s="22"/>
    </row>
    <row r="85" spans="2:13" ht="31.5" hidden="1" customHeight="1" thickBot="1" x14ac:dyDescent="0.3">
      <c r="B85" s="167"/>
      <c r="C85" s="96"/>
      <c r="D85" s="96"/>
      <c r="E85" s="111"/>
      <c r="F85" s="96"/>
      <c r="G85" s="96"/>
      <c r="H85" s="96"/>
      <c r="I85" s="139"/>
      <c r="J85" s="76"/>
      <c r="K85" s="160"/>
      <c r="L85" s="22"/>
      <c r="M85" s="22"/>
    </row>
    <row r="86" spans="2:13" x14ac:dyDescent="0.25">
      <c r="B86" s="103" t="s">
        <v>138</v>
      </c>
      <c r="C86" s="91" t="s">
        <v>181</v>
      </c>
      <c r="D86" s="91">
        <v>6.5</v>
      </c>
      <c r="E86" s="108" t="s">
        <v>194</v>
      </c>
      <c r="F86" s="91" t="s">
        <v>196</v>
      </c>
      <c r="G86" s="91" t="s">
        <v>161</v>
      </c>
      <c r="H86" s="91" t="s">
        <v>31</v>
      </c>
      <c r="I86" s="137">
        <v>43730</v>
      </c>
      <c r="J86" s="132"/>
      <c r="K86" s="158">
        <v>0.64370000000000005</v>
      </c>
      <c r="L86" s="22"/>
      <c r="M86" s="22"/>
    </row>
    <row r="87" spans="2:13" ht="17.25" customHeight="1" x14ac:dyDescent="0.25">
      <c r="B87" s="104"/>
      <c r="C87" s="92"/>
      <c r="D87" s="92"/>
      <c r="E87" s="109"/>
      <c r="F87" s="92"/>
      <c r="G87" s="92"/>
      <c r="H87" s="92"/>
      <c r="I87" s="138"/>
      <c r="J87" s="133"/>
      <c r="K87" s="159"/>
      <c r="L87" s="22"/>
      <c r="M87" s="22"/>
    </row>
    <row r="88" spans="2:13" x14ac:dyDescent="0.25">
      <c r="B88" s="104"/>
      <c r="C88" s="92"/>
      <c r="D88" s="92"/>
      <c r="E88" s="109"/>
      <c r="F88" s="92"/>
      <c r="G88" s="92"/>
      <c r="H88" s="92"/>
      <c r="I88" s="138"/>
      <c r="J88" s="133"/>
      <c r="K88" s="159"/>
      <c r="L88" s="69"/>
      <c r="M88" s="22"/>
    </row>
    <row r="89" spans="2:13" x14ac:dyDescent="0.25">
      <c r="B89" s="104"/>
      <c r="C89" s="92"/>
      <c r="D89" s="92"/>
      <c r="E89" s="109"/>
      <c r="F89" s="92"/>
      <c r="G89" s="92"/>
      <c r="H89" s="92"/>
      <c r="I89" s="138"/>
      <c r="J89" s="133"/>
      <c r="K89" s="159"/>
      <c r="L89" s="22"/>
      <c r="M89" s="22"/>
    </row>
    <row r="90" spans="2:13" x14ac:dyDescent="0.25">
      <c r="B90" s="104"/>
      <c r="C90" s="92"/>
      <c r="D90" s="92"/>
      <c r="E90" s="109"/>
      <c r="F90" s="92"/>
      <c r="G90" s="92"/>
      <c r="H90" s="92"/>
      <c r="I90" s="138"/>
      <c r="J90" s="133"/>
      <c r="K90" s="159"/>
      <c r="L90" s="22"/>
      <c r="M90" s="22"/>
    </row>
    <row r="91" spans="2:13" ht="0.75" customHeight="1" thickBot="1" x14ac:dyDescent="0.3">
      <c r="B91" s="104"/>
      <c r="C91" s="92"/>
      <c r="D91" s="92"/>
      <c r="E91" s="109"/>
      <c r="F91" s="92"/>
      <c r="G91" s="92"/>
      <c r="H91" s="92"/>
      <c r="I91" s="138"/>
      <c r="J91" s="133"/>
      <c r="K91" s="159"/>
      <c r="L91" s="22"/>
      <c r="M91" s="22"/>
    </row>
    <row r="92" spans="2:13" ht="17.25" customHeight="1" x14ac:dyDescent="0.25">
      <c r="B92" s="103" t="s">
        <v>130</v>
      </c>
      <c r="C92" s="91" t="s">
        <v>132</v>
      </c>
      <c r="D92" s="91">
        <v>42</v>
      </c>
      <c r="E92" s="108" t="s">
        <v>195</v>
      </c>
      <c r="F92" s="91" t="s">
        <v>182</v>
      </c>
      <c r="G92" s="91" t="s">
        <v>156</v>
      </c>
      <c r="H92" s="91" t="s">
        <v>33</v>
      </c>
      <c r="I92" s="137">
        <v>44067</v>
      </c>
      <c r="J92" s="132"/>
      <c r="K92" s="158">
        <v>0.1996</v>
      </c>
      <c r="L92" s="22"/>
      <c r="M92" s="22"/>
    </row>
    <row r="93" spans="2:13" ht="14.25" customHeight="1" x14ac:dyDescent="0.25">
      <c r="B93" s="104"/>
      <c r="C93" s="92"/>
      <c r="D93" s="92"/>
      <c r="E93" s="109"/>
      <c r="F93" s="92"/>
      <c r="G93" s="92"/>
      <c r="H93" s="92"/>
      <c r="I93" s="138"/>
      <c r="J93" s="133"/>
      <c r="K93" s="159"/>
      <c r="L93" s="22"/>
      <c r="M93" s="22"/>
    </row>
    <row r="94" spans="2:13" ht="18" customHeight="1" x14ac:dyDescent="0.25">
      <c r="B94" s="104"/>
      <c r="C94" s="92"/>
      <c r="D94" s="92"/>
      <c r="E94" s="109"/>
      <c r="F94" s="92"/>
      <c r="G94" s="92"/>
      <c r="H94" s="92"/>
      <c r="I94" s="138"/>
      <c r="J94" s="133"/>
      <c r="K94" s="159"/>
      <c r="L94" s="22"/>
      <c r="M94" s="22"/>
    </row>
    <row r="95" spans="2:13" ht="12.75" customHeight="1" thickBot="1" x14ac:dyDescent="0.3">
      <c r="B95" s="105"/>
      <c r="C95" s="92"/>
      <c r="D95" s="92"/>
      <c r="E95" s="109"/>
      <c r="F95" s="92"/>
      <c r="G95" s="92"/>
      <c r="H95" s="92"/>
      <c r="I95" s="138"/>
      <c r="J95" s="133"/>
      <c r="K95" s="159"/>
      <c r="L95" s="22"/>
      <c r="M95" s="22"/>
    </row>
    <row r="96" spans="2:13" ht="20.25" customHeight="1" x14ac:dyDescent="0.25">
      <c r="B96" s="103" t="s">
        <v>131</v>
      </c>
      <c r="C96" s="91" t="s">
        <v>133</v>
      </c>
      <c r="D96" s="91">
        <v>40.799999999999997</v>
      </c>
      <c r="E96" s="109"/>
      <c r="F96" s="92"/>
      <c r="G96" s="92"/>
      <c r="H96" s="92"/>
      <c r="I96" s="138"/>
      <c r="J96" s="132"/>
      <c r="K96" s="158">
        <v>0.1244</v>
      </c>
      <c r="L96" s="22"/>
      <c r="M96" s="22"/>
    </row>
    <row r="97" spans="2:13" ht="45" customHeight="1" x14ac:dyDescent="0.25">
      <c r="B97" s="104"/>
      <c r="C97" s="92"/>
      <c r="D97" s="92"/>
      <c r="E97" s="109"/>
      <c r="F97" s="92"/>
      <c r="G97" s="92"/>
      <c r="H97" s="92"/>
      <c r="I97" s="138"/>
      <c r="J97" s="133"/>
      <c r="K97" s="159"/>
      <c r="L97" s="22"/>
      <c r="M97" s="22"/>
    </row>
    <row r="98" spans="2:13" ht="1.5" customHeight="1" thickBot="1" x14ac:dyDescent="0.3">
      <c r="B98" s="104"/>
      <c r="C98" s="92"/>
      <c r="D98" s="92"/>
      <c r="E98" s="109"/>
      <c r="F98" s="92"/>
      <c r="G98" s="92"/>
      <c r="H98" s="92"/>
      <c r="I98" s="138"/>
      <c r="J98" s="133"/>
      <c r="K98" s="159"/>
      <c r="L98" s="22"/>
      <c r="M98" s="22"/>
    </row>
    <row r="99" spans="2:13" ht="11.25" hidden="1" customHeight="1" thickBot="1" x14ac:dyDescent="0.3">
      <c r="B99" s="104"/>
      <c r="C99" s="92"/>
      <c r="D99" s="92"/>
      <c r="E99" s="109"/>
      <c r="F99" s="92"/>
      <c r="G99" s="92"/>
      <c r="H99" s="92"/>
      <c r="I99" s="138"/>
      <c r="J99" s="133"/>
      <c r="K99" s="159"/>
      <c r="L99" s="22"/>
      <c r="M99" s="22"/>
    </row>
    <row r="100" spans="2:13" ht="19.5" hidden="1" customHeight="1" thickBot="1" x14ac:dyDescent="0.3">
      <c r="B100" s="104"/>
      <c r="C100" s="92"/>
      <c r="D100" s="92"/>
      <c r="E100" s="109"/>
      <c r="F100" s="92"/>
      <c r="G100" s="92"/>
      <c r="H100" s="92"/>
      <c r="I100" s="138"/>
      <c r="J100" s="133"/>
      <c r="K100" s="159"/>
      <c r="L100" s="22"/>
      <c r="M100" s="22"/>
    </row>
    <row r="101" spans="2:13" ht="16.5" hidden="1" customHeight="1" thickBot="1" x14ac:dyDescent="0.3">
      <c r="B101" s="104"/>
      <c r="C101" s="92"/>
      <c r="D101" s="92"/>
      <c r="E101" s="109"/>
      <c r="F101" s="92"/>
      <c r="G101" s="92"/>
      <c r="H101" s="92"/>
      <c r="I101" s="138"/>
      <c r="J101" s="133"/>
      <c r="K101" s="159"/>
      <c r="L101" s="22"/>
      <c r="M101" s="22"/>
    </row>
    <row r="102" spans="2:13" ht="20.25" hidden="1" customHeight="1" thickBot="1" x14ac:dyDescent="0.3">
      <c r="B102" s="105"/>
      <c r="C102" s="92"/>
      <c r="D102" s="92"/>
      <c r="E102" s="111"/>
      <c r="F102" s="96"/>
      <c r="G102" s="96"/>
      <c r="H102" s="96"/>
      <c r="I102" s="139"/>
      <c r="J102" s="133"/>
      <c r="K102" s="159"/>
      <c r="L102" s="22"/>
      <c r="M102" s="22"/>
    </row>
    <row r="103" spans="2:13" ht="18" thickBot="1" x14ac:dyDescent="0.3">
      <c r="B103" s="163" t="s">
        <v>183</v>
      </c>
      <c r="C103" s="164"/>
      <c r="D103" s="13">
        <f>SUM(D4:D102)</f>
        <v>362.48</v>
      </c>
      <c r="E103" s="13"/>
      <c r="F103" s="13"/>
      <c r="G103" s="13"/>
      <c r="H103" s="13"/>
      <c r="I103" s="14"/>
      <c r="J103" s="15"/>
      <c r="K103" s="87"/>
      <c r="L103" s="22"/>
      <c r="M103" s="22"/>
    </row>
    <row r="104" spans="2:13" ht="22.5" customHeight="1" thickBot="1" x14ac:dyDescent="0.3">
      <c r="B104" s="161" t="s">
        <v>184</v>
      </c>
      <c r="C104" s="162"/>
      <c r="D104" s="162"/>
      <c r="E104" s="162"/>
      <c r="F104" s="162"/>
      <c r="G104" s="162"/>
      <c r="H104" s="162"/>
      <c r="I104" s="162"/>
      <c r="J104" s="162"/>
      <c r="K104" s="162"/>
      <c r="L104" s="22"/>
      <c r="M104" s="22"/>
    </row>
    <row r="105" spans="2:13" ht="18" customHeight="1" x14ac:dyDescent="0.25">
      <c r="B105" s="103" t="s">
        <v>30</v>
      </c>
      <c r="C105" s="91" t="s">
        <v>23</v>
      </c>
      <c r="D105" s="91">
        <v>9.9</v>
      </c>
      <c r="E105" s="91" t="s">
        <v>48</v>
      </c>
      <c r="F105" s="91" t="s">
        <v>170</v>
      </c>
      <c r="G105" s="91" t="s">
        <v>168</v>
      </c>
      <c r="H105" s="91" t="s">
        <v>34</v>
      </c>
      <c r="I105" s="137">
        <v>43726</v>
      </c>
      <c r="J105" s="132"/>
      <c r="K105" s="144">
        <v>0.995</v>
      </c>
      <c r="L105" s="22"/>
      <c r="M105" s="22"/>
    </row>
    <row r="106" spans="2:13" x14ac:dyDescent="0.25">
      <c r="B106" s="104"/>
      <c r="C106" s="92"/>
      <c r="D106" s="92"/>
      <c r="E106" s="92"/>
      <c r="F106" s="92"/>
      <c r="G106" s="92"/>
      <c r="H106" s="92"/>
      <c r="I106" s="138"/>
      <c r="J106" s="133"/>
      <c r="K106" s="145"/>
      <c r="L106" s="22"/>
      <c r="M106" s="22"/>
    </row>
    <row r="107" spans="2:13" x14ac:dyDescent="0.25">
      <c r="B107" s="104"/>
      <c r="C107" s="92"/>
      <c r="D107" s="92"/>
      <c r="E107" s="92"/>
      <c r="F107" s="92"/>
      <c r="G107" s="92"/>
      <c r="H107" s="92"/>
      <c r="I107" s="138"/>
      <c r="J107" s="133"/>
      <c r="K107" s="145"/>
      <c r="L107" s="22"/>
      <c r="M107" s="22"/>
    </row>
    <row r="108" spans="2:13" ht="30" customHeight="1" x14ac:dyDescent="0.25">
      <c r="B108" s="104"/>
      <c r="C108" s="92"/>
      <c r="D108" s="92"/>
      <c r="E108" s="92"/>
      <c r="F108" s="92"/>
      <c r="G108" s="92"/>
      <c r="H108" s="92"/>
      <c r="I108" s="138"/>
      <c r="J108" s="133"/>
      <c r="K108" s="145"/>
      <c r="L108" s="22"/>
      <c r="M108" s="22"/>
    </row>
    <row r="109" spans="2:13" ht="7.5" customHeight="1" thickBot="1" x14ac:dyDescent="0.3">
      <c r="B109" s="104"/>
      <c r="C109" s="92"/>
      <c r="D109" s="92"/>
      <c r="E109" s="92"/>
      <c r="F109" s="92"/>
      <c r="G109" s="92"/>
      <c r="H109" s="92"/>
      <c r="I109" s="138"/>
      <c r="J109" s="133"/>
      <c r="K109" s="145"/>
      <c r="L109" s="22"/>
      <c r="M109" s="22"/>
    </row>
    <row r="110" spans="2:13" ht="17.25" hidden="1" customHeight="1" thickBot="1" x14ac:dyDescent="0.3">
      <c r="B110" s="104"/>
      <c r="C110" s="92"/>
      <c r="D110" s="92"/>
      <c r="E110" s="92"/>
      <c r="F110" s="92"/>
      <c r="G110" s="92"/>
      <c r="H110" s="92"/>
      <c r="I110" s="138"/>
      <c r="J110" s="133"/>
      <c r="K110" s="145"/>
      <c r="L110" s="22"/>
      <c r="M110" s="22"/>
    </row>
    <row r="111" spans="2:13" ht="18" hidden="1" customHeight="1" thickBot="1" x14ac:dyDescent="0.3">
      <c r="B111" s="105"/>
      <c r="C111" s="96"/>
      <c r="D111" s="96"/>
      <c r="E111" s="96"/>
      <c r="F111" s="96"/>
      <c r="G111" s="92"/>
      <c r="H111" s="92"/>
      <c r="I111" s="139"/>
      <c r="J111" s="140"/>
      <c r="K111" s="146"/>
      <c r="L111" s="22"/>
      <c r="M111" s="22"/>
    </row>
    <row r="112" spans="2:13" ht="17.25" customHeight="1" x14ac:dyDescent="0.25">
      <c r="B112" s="103" t="s">
        <v>36</v>
      </c>
      <c r="C112" s="91" t="s">
        <v>197</v>
      </c>
      <c r="D112" s="91">
        <v>13</v>
      </c>
      <c r="E112" s="106" t="s">
        <v>49</v>
      </c>
      <c r="F112" s="129" t="s">
        <v>162</v>
      </c>
      <c r="G112" s="134" t="s">
        <v>169</v>
      </c>
      <c r="H112" s="93" t="s">
        <v>34</v>
      </c>
      <c r="I112" s="137">
        <v>44102</v>
      </c>
      <c r="J112" s="132"/>
      <c r="K112" s="141">
        <v>0.497</v>
      </c>
      <c r="L112" s="22"/>
      <c r="M112" s="22"/>
    </row>
    <row r="113" spans="2:13" ht="29.25" customHeight="1" x14ac:dyDescent="0.25">
      <c r="B113" s="104"/>
      <c r="C113" s="92"/>
      <c r="D113" s="92"/>
      <c r="E113" s="107"/>
      <c r="F113" s="130"/>
      <c r="G113" s="135"/>
      <c r="H113" s="94"/>
      <c r="I113" s="138"/>
      <c r="J113" s="133"/>
      <c r="K113" s="142"/>
      <c r="L113" s="22"/>
      <c r="M113" s="22"/>
    </row>
    <row r="114" spans="2:13" ht="16.5" customHeight="1" x14ac:dyDescent="0.25">
      <c r="B114" s="104"/>
      <c r="C114" s="92"/>
      <c r="D114" s="92"/>
      <c r="E114" s="107"/>
      <c r="F114" s="130"/>
      <c r="G114" s="135"/>
      <c r="H114" s="94"/>
      <c r="I114" s="138"/>
      <c r="J114" s="133"/>
      <c r="K114" s="142"/>
      <c r="L114" s="22"/>
      <c r="M114" s="22"/>
    </row>
    <row r="115" spans="2:13" ht="18" customHeight="1" x14ac:dyDescent="0.25">
      <c r="B115" s="104"/>
      <c r="C115" s="92"/>
      <c r="D115" s="92"/>
      <c r="E115" s="107"/>
      <c r="F115" s="130"/>
      <c r="G115" s="135"/>
      <c r="H115" s="94"/>
      <c r="I115" s="138"/>
      <c r="J115" s="133"/>
      <c r="K115" s="142"/>
      <c r="L115" s="22"/>
      <c r="M115" s="22"/>
    </row>
    <row r="116" spans="2:13" ht="10.5" customHeight="1" thickBot="1" x14ac:dyDescent="0.3">
      <c r="B116" s="104"/>
      <c r="C116" s="92"/>
      <c r="D116" s="92"/>
      <c r="E116" s="107"/>
      <c r="F116" s="130"/>
      <c r="G116" s="135"/>
      <c r="H116" s="94"/>
      <c r="I116" s="138"/>
      <c r="J116" s="133"/>
      <c r="K116" s="142"/>
      <c r="L116" s="22"/>
      <c r="M116" s="22"/>
    </row>
    <row r="117" spans="2:13" ht="17.25" customHeight="1" x14ac:dyDescent="0.25">
      <c r="B117" s="103" t="s">
        <v>39</v>
      </c>
      <c r="C117" s="91" t="s">
        <v>198</v>
      </c>
      <c r="D117" s="91">
        <v>12.2</v>
      </c>
      <c r="E117" s="106" t="s">
        <v>50</v>
      </c>
      <c r="F117" s="130"/>
      <c r="G117" s="135"/>
      <c r="H117" s="94"/>
      <c r="I117" s="137">
        <v>44102</v>
      </c>
      <c r="J117" s="132"/>
      <c r="K117" s="127">
        <v>0.192</v>
      </c>
      <c r="L117" s="22"/>
      <c r="M117" s="22"/>
    </row>
    <row r="118" spans="2:13" ht="17.25" customHeight="1" x14ac:dyDescent="0.25">
      <c r="B118" s="104"/>
      <c r="C118" s="92"/>
      <c r="D118" s="92"/>
      <c r="E118" s="107"/>
      <c r="F118" s="130"/>
      <c r="G118" s="135"/>
      <c r="H118" s="94"/>
      <c r="I118" s="138"/>
      <c r="J118" s="133"/>
      <c r="K118" s="128"/>
      <c r="L118" s="57"/>
      <c r="M118" s="57"/>
    </row>
    <row r="119" spans="2:13" ht="17.25" customHeight="1" x14ac:dyDescent="0.25">
      <c r="B119" s="104"/>
      <c r="C119" s="92"/>
      <c r="D119" s="92"/>
      <c r="E119" s="107"/>
      <c r="F119" s="130"/>
      <c r="G119" s="135"/>
      <c r="H119" s="94"/>
      <c r="I119" s="138"/>
      <c r="J119" s="133"/>
      <c r="K119" s="128"/>
      <c r="L119" s="57"/>
      <c r="M119" s="57"/>
    </row>
    <row r="120" spans="2:13" ht="17.25" customHeight="1" x14ac:dyDescent="0.25">
      <c r="B120" s="104"/>
      <c r="C120" s="92"/>
      <c r="D120" s="92"/>
      <c r="E120" s="107"/>
      <c r="F120" s="130"/>
      <c r="G120" s="135"/>
      <c r="H120" s="94"/>
      <c r="I120" s="138"/>
      <c r="J120" s="133"/>
      <c r="K120" s="128"/>
      <c r="L120" s="57"/>
      <c r="M120" s="57"/>
    </row>
    <row r="121" spans="2:13" ht="17.25" customHeight="1" x14ac:dyDescent="0.25">
      <c r="B121" s="104"/>
      <c r="C121" s="92"/>
      <c r="D121" s="92"/>
      <c r="E121" s="107"/>
      <c r="F121" s="130"/>
      <c r="G121" s="135"/>
      <c r="H121" s="94"/>
      <c r="I121" s="138"/>
      <c r="J121" s="133"/>
      <c r="K121" s="128"/>
      <c r="L121" s="57"/>
      <c r="M121" s="57"/>
    </row>
    <row r="122" spans="2:13" ht="0.75" customHeight="1" thickBot="1" x14ac:dyDescent="0.3">
      <c r="B122" s="104"/>
      <c r="C122" s="92"/>
      <c r="D122" s="92"/>
      <c r="E122" s="107"/>
      <c r="F122" s="130"/>
      <c r="G122" s="135"/>
      <c r="H122" s="94"/>
      <c r="I122" s="138"/>
      <c r="J122" s="133"/>
      <c r="K122" s="128"/>
      <c r="L122" s="57"/>
      <c r="M122" s="57"/>
    </row>
    <row r="123" spans="2:13" ht="16.5" customHeight="1" x14ac:dyDescent="0.25">
      <c r="B123" s="103" t="s">
        <v>37</v>
      </c>
      <c r="C123" s="91" t="s">
        <v>199</v>
      </c>
      <c r="D123" s="91">
        <v>11.4</v>
      </c>
      <c r="E123" s="106" t="s">
        <v>51</v>
      </c>
      <c r="F123" s="130"/>
      <c r="G123" s="135"/>
      <c r="H123" s="94"/>
      <c r="I123" s="137">
        <v>44102</v>
      </c>
      <c r="J123" s="132"/>
      <c r="K123" s="127">
        <v>8.9999999999999993E-3</v>
      </c>
      <c r="L123" s="57"/>
      <c r="M123" s="57"/>
    </row>
    <row r="124" spans="2:13" x14ac:dyDescent="0.25">
      <c r="B124" s="104"/>
      <c r="C124" s="92"/>
      <c r="D124" s="92"/>
      <c r="E124" s="107"/>
      <c r="F124" s="130"/>
      <c r="G124" s="135"/>
      <c r="H124" s="94"/>
      <c r="I124" s="138"/>
      <c r="J124" s="133"/>
      <c r="K124" s="128"/>
      <c r="L124" s="57"/>
      <c r="M124" s="57"/>
    </row>
    <row r="125" spans="2:13" ht="18" customHeight="1" x14ac:dyDescent="0.25">
      <c r="B125" s="104"/>
      <c r="C125" s="92"/>
      <c r="D125" s="92"/>
      <c r="E125" s="107"/>
      <c r="F125" s="130"/>
      <c r="G125" s="135"/>
      <c r="H125" s="94"/>
      <c r="I125" s="138"/>
      <c r="J125" s="133"/>
      <c r="K125" s="128"/>
      <c r="L125" s="57"/>
      <c r="M125" s="57"/>
    </row>
    <row r="126" spans="2:13" x14ac:dyDescent="0.25">
      <c r="B126" s="104"/>
      <c r="C126" s="92"/>
      <c r="D126" s="92"/>
      <c r="E126" s="107"/>
      <c r="F126" s="130"/>
      <c r="G126" s="135"/>
      <c r="H126" s="94"/>
      <c r="I126" s="138"/>
      <c r="J126" s="133"/>
      <c r="K126" s="128"/>
      <c r="L126" s="57"/>
      <c r="M126" s="57"/>
    </row>
    <row r="127" spans="2:13" x14ac:dyDescent="0.25">
      <c r="B127" s="104"/>
      <c r="C127" s="92"/>
      <c r="D127" s="92"/>
      <c r="E127" s="107"/>
      <c r="F127" s="130"/>
      <c r="G127" s="135"/>
      <c r="H127" s="94"/>
      <c r="I127" s="138"/>
      <c r="J127" s="133"/>
      <c r="K127" s="128"/>
      <c r="L127" s="57"/>
      <c r="M127" s="57"/>
    </row>
    <row r="128" spans="2:13" ht="1.5" customHeight="1" thickBot="1" x14ac:dyDescent="0.3">
      <c r="B128" s="105"/>
      <c r="C128" s="96"/>
      <c r="D128" s="96"/>
      <c r="E128" s="115"/>
      <c r="F128" s="131"/>
      <c r="G128" s="135"/>
      <c r="H128" s="94"/>
      <c r="I128" s="139"/>
      <c r="J128" s="140"/>
      <c r="K128" s="143"/>
      <c r="L128" s="57"/>
      <c r="M128" s="57"/>
    </row>
    <row r="129" spans="2:13" ht="18" customHeight="1" x14ac:dyDescent="0.25">
      <c r="B129" s="103" t="s">
        <v>38</v>
      </c>
      <c r="C129" s="91" t="s">
        <v>35</v>
      </c>
      <c r="D129" s="91">
        <v>10.9</v>
      </c>
      <c r="E129" s="91" t="s">
        <v>52</v>
      </c>
      <c r="F129" s="106" t="s">
        <v>163</v>
      </c>
      <c r="G129" s="134" t="s">
        <v>168</v>
      </c>
      <c r="H129" s="94"/>
      <c r="I129" s="137">
        <v>44095</v>
      </c>
      <c r="J129" s="132"/>
      <c r="K129" s="127">
        <v>0.77</v>
      </c>
      <c r="L129" s="57"/>
      <c r="M129" s="22"/>
    </row>
    <row r="130" spans="2:13" ht="15.75" customHeight="1" x14ac:dyDescent="0.25">
      <c r="B130" s="104"/>
      <c r="C130" s="92"/>
      <c r="D130" s="92"/>
      <c r="E130" s="92"/>
      <c r="F130" s="107"/>
      <c r="G130" s="135"/>
      <c r="H130" s="94"/>
      <c r="I130" s="138"/>
      <c r="J130" s="133"/>
      <c r="K130" s="128"/>
      <c r="L130" s="57"/>
      <c r="M130" s="22"/>
    </row>
    <row r="131" spans="2:13" ht="15.75" customHeight="1" x14ac:dyDescent="0.25">
      <c r="B131" s="104"/>
      <c r="C131" s="92"/>
      <c r="D131" s="92"/>
      <c r="E131" s="92"/>
      <c r="F131" s="107"/>
      <c r="G131" s="135"/>
      <c r="H131" s="94"/>
      <c r="I131" s="138"/>
      <c r="J131" s="133"/>
      <c r="K131" s="128"/>
      <c r="L131" s="57"/>
      <c r="M131" s="22"/>
    </row>
    <row r="132" spans="2:13" ht="18" customHeight="1" x14ac:dyDescent="0.25">
      <c r="B132" s="104"/>
      <c r="C132" s="92"/>
      <c r="D132" s="92"/>
      <c r="E132" s="92"/>
      <c r="F132" s="107"/>
      <c r="G132" s="135"/>
      <c r="H132" s="94"/>
      <c r="I132" s="138"/>
      <c r="J132" s="133"/>
      <c r="K132" s="128"/>
      <c r="L132" s="57"/>
      <c r="M132" s="22"/>
    </row>
    <row r="133" spans="2:13" ht="16.5" customHeight="1" thickBot="1" x14ac:dyDescent="0.3">
      <c r="B133" s="104"/>
      <c r="C133" s="92"/>
      <c r="D133" s="92"/>
      <c r="E133" s="92"/>
      <c r="F133" s="107"/>
      <c r="G133" s="136"/>
      <c r="H133" s="94"/>
      <c r="I133" s="138"/>
      <c r="J133" s="133"/>
      <c r="K133" s="128"/>
      <c r="L133" s="22"/>
      <c r="M133" s="22"/>
    </row>
    <row r="134" spans="2:13" ht="29.25" customHeight="1" thickBot="1" x14ac:dyDescent="0.3">
      <c r="B134" s="117" t="s">
        <v>44</v>
      </c>
      <c r="C134" s="98" t="s">
        <v>40</v>
      </c>
      <c r="D134" s="123">
        <v>8.4</v>
      </c>
      <c r="E134" s="99" t="s">
        <v>53</v>
      </c>
      <c r="F134" s="116" t="s">
        <v>166</v>
      </c>
      <c r="G134" s="100" t="s">
        <v>167</v>
      </c>
      <c r="H134" s="117" t="s">
        <v>34</v>
      </c>
      <c r="I134" s="151">
        <v>44166</v>
      </c>
      <c r="J134" s="50"/>
      <c r="K134" s="147">
        <v>0.48199999999999998</v>
      </c>
      <c r="L134" s="22"/>
      <c r="M134" s="22"/>
    </row>
    <row r="135" spans="2:13" ht="17.25" customHeight="1" thickBot="1" x14ac:dyDescent="0.3">
      <c r="B135" s="117"/>
      <c r="C135" s="98"/>
      <c r="D135" s="123"/>
      <c r="E135" s="99"/>
      <c r="F135" s="116"/>
      <c r="G135" s="101"/>
      <c r="H135" s="117"/>
      <c r="I135" s="151"/>
      <c r="J135" s="79"/>
      <c r="K135" s="147"/>
      <c r="L135" s="22"/>
      <c r="M135" s="22"/>
    </row>
    <row r="136" spans="2:13" ht="17.25" customHeight="1" thickBot="1" x14ac:dyDescent="0.3">
      <c r="B136" s="117"/>
      <c r="C136" s="98"/>
      <c r="D136" s="123"/>
      <c r="E136" s="99"/>
      <c r="F136" s="116"/>
      <c r="G136" s="101"/>
      <c r="H136" s="117"/>
      <c r="I136" s="151"/>
      <c r="J136" s="79"/>
      <c r="K136" s="147"/>
      <c r="L136" s="22"/>
      <c r="M136" s="22"/>
    </row>
    <row r="137" spans="2:13" ht="18" customHeight="1" thickBot="1" x14ac:dyDescent="0.3">
      <c r="B137" s="117"/>
      <c r="C137" s="98"/>
      <c r="D137" s="123"/>
      <c r="E137" s="99"/>
      <c r="F137" s="116"/>
      <c r="G137" s="101"/>
      <c r="H137" s="117"/>
      <c r="I137" s="151"/>
      <c r="J137" s="50"/>
      <c r="K137" s="147"/>
      <c r="L137" s="22"/>
      <c r="M137" s="22"/>
    </row>
    <row r="138" spans="2:13" ht="5.25" customHeight="1" thickBot="1" x14ac:dyDescent="0.3">
      <c r="B138" s="117"/>
      <c r="C138" s="98"/>
      <c r="D138" s="123"/>
      <c r="E138" s="99"/>
      <c r="F138" s="116"/>
      <c r="G138" s="101"/>
      <c r="H138" s="117"/>
      <c r="I138" s="151"/>
      <c r="J138" s="83"/>
      <c r="K138" s="147"/>
      <c r="L138" s="22"/>
      <c r="M138" s="22"/>
    </row>
    <row r="139" spans="2:13" ht="14.25" hidden="1" customHeight="1" thickBot="1" x14ac:dyDescent="0.3">
      <c r="B139" s="117"/>
      <c r="C139" s="98"/>
      <c r="D139" s="123"/>
      <c r="E139" s="99"/>
      <c r="F139" s="116"/>
      <c r="G139" s="101"/>
      <c r="H139" s="117"/>
      <c r="I139" s="151"/>
      <c r="J139" s="50"/>
      <c r="K139" s="147"/>
      <c r="L139" s="22"/>
      <c r="M139" s="22"/>
    </row>
    <row r="140" spans="2:13" ht="16.5" hidden="1" customHeight="1" thickBot="1" x14ac:dyDescent="0.3">
      <c r="B140" s="118"/>
      <c r="C140" s="119"/>
      <c r="D140" s="124"/>
      <c r="E140" s="125"/>
      <c r="F140" s="126"/>
      <c r="G140" s="102"/>
      <c r="H140" s="117"/>
      <c r="I140" s="152"/>
      <c r="J140" s="50"/>
      <c r="K140" s="149"/>
      <c r="L140" s="22"/>
      <c r="M140" s="22"/>
    </row>
    <row r="141" spans="2:13" ht="0.75" hidden="1" customHeight="1" thickBot="1" x14ac:dyDescent="0.3">
      <c r="B141" s="37"/>
      <c r="C141" s="37"/>
      <c r="D141" s="48"/>
      <c r="E141" s="120"/>
      <c r="F141" s="52"/>
      <c r="G141" s="70"/>
      <c r="H141" s="117"/>
      <c r="I141" s="36"/>
      <c r="J141" s="154"/>
      <c r="K141" s="89"/>
      <c r="L141" s="22"/>
      <c r="M141" s="22"/>
    </row>
    <row r="142" spans="2:13" ht="84" hidden="1" customHeight="1" thickBot="1" x14ac:dyDescent="0.3">
      <c r="B142" s="38"/>
      <c r="C142" s="38"/>
      <c r="D142" s="38"/>
      <c r="E142" s="121"/>
      <c r="F142" s="53"/>
      <c r="G142" s="70"/>
      <c r="H142" s="117"/>
      <c r="I142" s="51"/>
      <c r="J142" s="154"/>
      <c r="K142" s="90"/>
      <c r="L142" s="22"/>
      <c r="M142" s="22"/>
    </row>
    <row r="143" spans="2:13" ht="33.75" hidden="1" customHeight="1" thickBot="1" x14ac:dyDescent="0.3">
      <c r="B143" s="38"/>
      <c r="C143" s="38"/>
      <c r="D143" s="38"/>
      <c r="E143" s="121"/>
      <c r="F143" s="53"/>
      <c r="G143" s="70"/>
      <c r="H143" s="117"/>
      <c r="I143" s="51"/>
      <c r="J143" s="154"/>
      <c r="K143" s="90"/>
      <c r="L143" s="22"/>
      <c r="M143" s="22"/>
    </row>
    <row r="144" spans="2:13" ht="63" hidden="1" customHeight="1" x14ac:dyDescent="0.3">
      <c r="B144" s="38"/>
      <c r="C144" s="38"/>
      <c r="D144" s="47"/>
      <c r="E144" s="121"/>
      <c r="F144" s="54"/>
      <c r="G144" s="70"/>
      <c r="H144" s="117"/>
      <c r="I144" s="51"/>
      <c r="J144" s="154"/>
      <c r="K144" s="90"/>
      <c r="L144" s="22"/>
      <c r="M144" s="22"/>
    </row>
    <row r="145" spans="2:13" ht="15.75" hidden="1" customHeight="1" x14ac:dyDescent="0.3">
      <c r="B145" s="38"/>
      <c r="C145" s="38"/>
      <c r="D145" s="47"/>
      <c r="E145" s="121"/>
      <c r="F145" s="54"/>
      <c r="G145" s="70"/>
      <c r="H145" s="117"/>
      <c r="I145" s="51"/>
      <c r="J145" s="154"/>
      <c r="K145" s="90"/>
      <c r="L145" s="22"/>
      <c r="M145" s="22"/>
    </row>
    <row r="146" spans="2:13" ht="15.75" hidden="1" customHeight="1" x14ac:dyDescent="0.3">
      <c r="B146" s="38"/>
      <c r="C146" s="49"/>
      <c r="D146" s="26"/>
      <c r="E146" s="121"/>
      <c r="F146" s="55"/>
      <c r="G146" s="70"/>
      <c r="H146" s="117"/>
      <c r="I146" s="51"/>
      <c r="J146" s="154"/>
      <c r="K146" s="90"/>
      <c r="L146" s="22"/>
      <c r="M146" s="22"/>
    </row>
    <row r="147" spans="2:13" ht="15.75" thickBot="1" x14ac:dyDescent="0.3">
      <c r="B147" s="117" t="s">
        <v>45</v>
      </c>
      <c r="C147" s="95" t="s">
        <v>41</v>
      </c>
      <c r="D147" s="95">
        <v>8.9</v>
      </c>
      <c r="E147" s="98" t="s">
        <v>54</v>
      </c>
      <c r="F147" s="114" t="s">
        <v>164</v>
      </c>
      <c r="G147" s="100" t="s">
        <v>165</v>
      </c>
      <c r="H147" s="117"/>
      <c r="I147" s="150">
        <v>44166</v>
      </c>
      <c r="J147" s="153"/>
      <c r="K147" s="147">
        <v>0.8</v>
      </c>
      <c r="L147" s="22"/>
      <c r="M147" s="22"/>
    </row>
    <row r="148" spans="2:13" ht="17.25" customHeight="1" thickBot="1" x14ac:dyDescent="0.3">
      <c r="B148" s="117"/>
      <c r="C148" s="96"/>
      <c r="D148" s="96"/>
      <c r="E148" s="98"/>
      <c r="F148" s="115"/>
      <c r="G148" s="101"/>
      <c r="H148" s="117"/>
      <c r="I148" s="150"/>
      <c r="J148" s="153"/>
      <c r="K148" s="147"/>
      <c r="L148" s="22"/>
      <c r="M148" s="22"/>
    </row>
    <row r="149" spans="2:13" ht="15" customHeight="1" thickBot="1" x14ac:dyDescent="0.3">
      <c r="B149" s="117"/>
      <c r="C149" s="97"/>
      <c r="D149" s="97"/>
      <c r="E149" s="98"/>
      <c r="F149" s="116"/>
      <c r="G149" s="101"/>
      <c r="H149" s="117"/>
      <c r="I149" s="150"/>
      <c r="J149" s="153"/>
      <c r="K149" s="147"/>
      <c r="L149" s="63"/>
      <c r="M149" s="22"/>
    </row>
    <row r="150" spans="2:13" ht="18" customHeight="1" thickBot="1" x14ac:dyDescent="0.3">
      <c r="B150" s="117"/>
      <c r="C150" s="97"/>
      <c r="D150" s="97"/>
      <c r="E150" s="98"/>
      <c r="F150" s="116"/>
      <c r="G150" s="101"/>
      <c r="H150" s="117"/>
      <c r="I150" s="150"/>
      <c r="J150" s="153"/>
      <c r="K150" s="147"/>
      <c r="L150" s="22"/>
      <c r="M150" s="22"/>
    </row>
    <row r="151" spans="2:13" ht="16.5" customHeight="1" thickBot="1" x14ac:dyDescent="0.3">
      <c r="B151" s="117"/>
      <c r="C151" s="97"/>
      <c r="D151" s="97"/>
      <c r="E151" s="98"/>
      <c r="F151" s="116"/>
      <c r="G151" s="101"/>
      <c r="H151" s="117"/>
      <c r="I151" s="150"/>
      <c r="J151" s="153"/>
      <c r="K151" s="147"/>
      <c r="L151" s="22"/>
      <c r="M151" s="22"/>
    </row>
    <row r="152" spans="2:13" ht="0.75" customHeight="1" thickBot="1" x14ac:dyDescent="0.3">
      <c r="B152" s="117"/>
      <c r="C152" s="97"/>
      <c r="D152" s="97"/>
      <c r="E152" s="98"/>
      <c r="F152" s="116"/>
      <c r="G152" s="101"/>
      <c r="H152" s="117"/>
      <c r="I152" s="150"/>
      <c r="J152" s="153"/>
      <c r="K152" s="147"/>
      <c r="L152" s="22"/>
      <c r="M152" s="22"/>
    </row>
    <row r="153" spans="2:13" ht="0.75" customHeight="1" thickBot="1" x14ac:dyDescent="0.3">
      <c r="B153" s="117"/>
      <c r="C153" s="97"/>
      <c r="D153" s="97"/>
      <c r="E153" s="98"/>
      <c r="F153" s="116"/>
      <c r="G153" s="101"/>
      <c r="H153" s="117"/>
      <c r="I153" s="150"/>
      <c r="J153" s="153"/>
      <c r="K153" s="147"/>
      <c r="L153" s="22"/>
      <c r="M153" s="22"/>
    </row>
    <row r="154" spans="2:13" ht="15" customHeight="1" thickBot="1" x14ac:dyDescent="0.3">
      <c r="B154" s="122" t="s">
        <v>46</v>
      </c>
      <c r="C154" s="97" t="s">
        <v>42</v>
      </c>
      <c r="D154" s="98">
        <v>9</v>
      </c>
      <c r="E154" s="99" t="s">
        <v>55</v>
      </c>
      <c r="F154" s="116" t="s">
        <v>200</v>
      </c>
      <c r="G154" s="101"/>
      <c r="H154" s="117"/>
      <c r="I154" s="150">
        <v>44166</v>
      </c>
      <c r="J154" s="153"/>
      <c r="K154" s="147">
        <v>0.4</v>
      </c>
      <c r="L154" s="22"/>
      <c r="M154" s="22"/>
    </row>
    <row r="155" spans="2:13" ht="15.75" thickBot="1" x14ac:dyDescent="0.3">
      <c r="B155" s="122"/>
      <c r="C155" s="97"/>
      <c r="D155" s="98"/>
      <c r="E155" s="99"/>
      <c r="F155" s="116"/>
      <c r="G155" s="101"/>
      <c r="H155" s="117"/>
      <c r="I155" s="150"/>
      <c r="J155" s="153"/>
      <c r="K155" s="147"/>
      <c r="L155" s="56"/>
      <c r="M155" s="57"/>
    </row>
    <row r="156" spans="2:13" ht="15.75" thickBot="1" x14ac:dyDescent="0.3">
      <c r="B156" s="122"/>
      <c r="C156" s="97"/>
      <c r="D156" s="98"/>
      <c r="E156" s="99"/>
      <c r="F156" s="116"/>
      <c r="G156" s="101"/>
      <c r="H156" s="117"/>
      <c r="I156" s="150"/>
      <c r="J156" s="153"/>
      <c r="K156" s="147"/>
      <c r="L156" s="56"/>
      <c r="M156" s="57"/>
    </row>
    <row r="157" spans="2:13" ht="15.75" thickBot="1" x14ac:dyDescent="0.3">
      <c r="B157" s="122"/>
      <c r="C157" s="97"/>
      <c r="D157" s="98"/>
      <c r="E157" s="99"/>
      <c r="F157" s="116"/>
      <c r="G157" s="101"/>
      <c r="H157" s="117"/>
      <c r="I157" s="150"/>
      <c r="J157" s="153"/>
      <c r="K157" s="147"/>
      <c r="L157" s="56"/>
      <c r="M157" s="57"/>
    </row>
    <row r="158" spans="2:13" ht="15.75" thickBot="1" x14ac:dyDescent="0.3">
      <c r="B158" s="122"/>
      <c r="C158" s="97"/>
      <c r="D158" s="98"/>
      <c r="E158" s="99"/>
      <c r="F158" s="116"/>
      <c r="G158" s="101"/>
      <c r="H158" s="117"/>
      <c r="I158" s="150"/>
      <c r="J158" s="153"/>
      <c r="K158" s="147"/>
      <c r="L158" s="56"/>
      <c r="M158" s="57"/>
    </row>
    <row r="159" spans="2:13" ht="0.75" customHeight="1" thickBot="1" x14ac:dyDescent="0.3">
      <c r="B159" s="122"/>
      <c r="C159" s="97"/>
      <c r="D159" s="98"/>
      <c r="E159" s="99"/>
      <c r="F159" s="116"/>
      <c r="G159" s="101"/>
      <c r="H159" s="117"/>
      <c r="I159" s="150"/>
      <c r="J159" s="153"/>
      <c r="K159" s="147"/>
      <c r="L159" s="56"/>
      <c r="M159" s="57"/>
    </row>
    <row r="160" spans="2:13" ht="15.75" hidden="1" thickBot="1" x14ac:dyDescent="0.3">
      <c r="B160" s="122"/>
      <c r="C160" s="97"/>
      <c r="D160" s="98"/>
      <c r="E160" s="99"/>
      <c r="F160" s="116"/>
      <c r="G160" s="101"/>
      <c r="H160" s="117"/>
      <c r="I160" s="150"/>
      <c r="J160" s="153"/>
      <c r="K160" s="147"/>
      <c r="L160" s="56"/>
      <c r="M160" s="57"/>
    </row>
    <row r="161" spans="2:13" ht="15.75" thickBot="1" x14ac:dyDescent="0.3">
      <c r="B161" s="117" t="s">
        <v>47</v>
      </c>
      <c r="C161" s="98" t="s">
        <v>43</v>
      </c>
      <c r="D161" s="99">
        <v>8.1999999999999993</v>
      </c>
      <c r="E161" s="97" t="s">
        <v>56</v>
      </c>
      <c r="F161" s="116" t="s">
        <v>200</v>
      </c>
      <c r="G161" s="101"/>
      <c r="H161" s="117"/>
      <c r="I161" s="150">
        <v>44166</v>
      </c>
      <c r="J161" s="153"/>
      <c r="K161" s="148">
        <v>0.79100000000000004</v>
      </c>
      <c r="L161" s="56"/>
      <c r="M161" s="57"/>
    </row>
    <row r="162" spans="2:13" ht="15.75" thickBot="1" x14ac:dyDescent="0.3">
      <c r="B162" s="117"/>
      <c r="C162" s="98"/>
      <c r="D162" s="99"/>
      <c r="E162" s="97"/>
      <c r="F162" s="116"/>
      <c r="G162" s="101"/>
      <c r="H162" s="117"/>
      <c r="I162" s="150"/>
      <c r="J162" s="153"/>
      <c r="K162" s="148"/>
      <c r="L162" s="56"/>
      <c r="M162" s="57"/>
    </row>
    <row r="163" spans="2:13" ht="15.75" thickBot="1" x14ac:dyDescent="0.3">
      <c r="B163" s="117"/>
      <c r="C163" s="98"/>
      <c r="D163" s="99"/>
      <c r="E163" s="97"/>
      <c r="F163" s="116"/>
      <c r="G163" s="101"/>
      <c r="H163" s="117"/>
      <c r="I163" s="150"/>
      <c r="J163" s="153"/>
      <c r="K163" s="148"/>
      <c r="L163" s="56"/>
      <c r="M163" s="22"/>
    </row>
    <row r="164" spans="2:13" ht="15.75" thickBot="1" x14ac:dyDescent="0.3">
      <c r="B164" s="117"/>
      <c r="C164" s="98"/>
      <c r="D164" s="99"/>
      <c r="E164" s="97"/>
      <c r="F164" s="116"/>
      <c r="G164" s="101"/>
      <c r="H164" s="117"/>
      <c r="I164" s="150"/>
      <c r="J164" s="153"/>
      <c r="K164" s="148"/>
      <c r="L164" s="56"/>
      <c r="M164" s="22"/>
    </row>
    <row r="165" spans="2:13" ht="1.5" customHeight="1" thickBot="1" x14ac:dyDescent="0.3">
      <c r="B165" s="117"/>
      <c r="C165" s="98"/>
      <c r="D165" s="99"/>
      <c r="E165" s="97"/>
      <c r="F165" s="116"/>
      <c r="G165" s="101"/>
      <c r="H165" s="117"/>
      <c r="I165" s="150"/>
      <c r="J165" s="153"/>
      <c r="K165" s="148"/>
      <c r="L165" s="56"/>
      <c r="M165" s="22"/>
    </row>
    <row r="166" spans="2:13" ht="15.75" hidden="1" thickBot="1" x14ac:dyDescent="0.3">
      <c r="B166" s="117"/>
      <c r="C166" s="98"/>
      <c r="D166" s="99"/>
      <c r="E166" s="97"/>
      <c r="F166" s="116"/>
      <c r="G166" s="102"/>
      <c r="H166" s="117"/>
      <c r="I166" s="150"/>
      <c r="J166" s="153"/>
      <c r="K166" s="148"/>
      <c r="L166" s="56"/>
    </row>
    <row r="167" spans="2:13" ht="18" thickBot="1" x14ac:dyDescent="0.3">
      <c r="B167" s="112" t="s">
        <v>57</v>
      </c>
      <c r="C167" s="113"/>
      <c r="D167" s="44">
        <v>128.19999999999999</v>
      </c>
      <c r="E167" s="44"/>
      <c r="F167" s="44"/>
      <c r="G167" s="44"/>
      <c r="H167" s="44"/>
      <c r="I167" s="45"/>
      <c r="J167" s="46"/>
      <c r="K167" s="88"/>
      <c r="L167" s="56"/>
    </row>
    <row r="221" spans="2:3" x14ac:dyDescent="0.25">
      <c r="B221" s="12"/>
      <c r="C221" s="12"/>
    </row>
    <row r="222" spans="2:3" x14ac:dyDescent="0.25">
      <c r="B222" s="11"/>
      <c r="C222" s="12"/>
    </row>
    <row r="223" spans="2:3" x14ac:dyDescent="0.25">
      <c r="B223" s="11"/>
      <c r="C223" s="12"/>
    </row>
    <row r="224" spans="2:3" x14ac:dyDescent="0.25">
      <c r="B224" s="11"/>
      <c r="C224" s="12"/>
    </row>
  </sheetData>
  <mergeCells count="208">
    <mergeCell ref="K51:K56"/>
    <mergeCell ref="J42:J50"/>
    <mergeCell ref="K63:K69"/>
    <mergeCell ref="D63:D69"/>
    <mergeCell ref="E42:E50"/>
    <mergeCell ref="B20:B24"/>
    <mergeCell ref="B70:B78"/>
    <mergeCell ref="B79:B85"/>
    <mergeCell ref="B96:B102"/>
    <mergeCell ref="C96:C102"/>
    <mergeCell ref="D96:D102"/>
    <mergeCell ref="E92:E102"/>
    <mergeCell ref="B25:B29"/>
    <mergeCell ref="C25:C29"/>
    <mergeCell ref="E25:E29"/>
    <mergeCell ref="C20:C24"/>
    <mergeCell ref="B30:B41"/>
    <mergeCell ref="C30:C41"/>
    <mergeCell ref="E30:E41"/>
    <mergeCell ref="C79:C85"/>
    <mergeCell ref="B86:B91"/>
    <mergeCell ref="C86:C91"/>
    <mergeCell ref="C70:C78"/>
    <mergeCell ref="B42:B50"/>
    <mergeCell ref="J92:J95"/>
    <mergeCell ref="K92:K95"/>
    <mergeCell ref="J96:J102"/>
    <mergeCell ref="K96:K102"/>
    <mergeCell ref="F51:F56"/>
    <mergeCell ref="K20:K24"/>
    <mergeCell ref="I57:I69"/>
    <mergeCell ref="I70:I85"/>
    <mergeCell ref="I86:I91"/>
    <mergeCell ref="J86:J91"/>
    <mergeCell ref="J63:J69"/>
    <mergeCell ref="J30:J41"/>
    <mergeCell ref="F86:F91"/>
    <mergeCell ref="G86:G91"/>
    <mergeCell ref="F15:F24"/>
    <mergeCell ref="G15:G24"/>
    <mergeCell ref="G51:G56"/>
    <mergeCell ref="G30:G50"/>
    <mergeCell ref="F42:F50"/>
    <mergeCell ref="F25:F29"/>
    <mergeCell ref="K57:K62"/>
    <mergeCell ref="K25:K29"/>
    <mergeCell ref="H51:H56"/>
    <mergeCell ref="I51:I56"/>
    <mergeCell ref="J15:J19"/>
    <mergeCell ref="K15:K19"/>
    <mergeCell ref="D25:D29"/>
    <mergeCell ref="H25:H29"/>
    <mergeCell ref="I25:I29"/>
    <mergeCell ref="J25:J29"/>
    <mergeCell ref="J70:J78"/>
    <mergeCell ref="K70:K78"/>
    <mergeCell ref="K86:K91"/>
    <mergeCell ref="D86:D91"/>
    <mergeCell ref="E86:E91"/>
    <mergeCell ref="K79:K85"/>
    <mergeCell ref="E57:E69"/>
    <mergeCell ref="H30:H41"/>
    <mergeCell ref="I30:I41"/>
    <mergeCell ref="H42:H50"/>
    <mergeCell ref="I42:I50"/>
    <mergeCell ref="D30:D41"/>
    <mergeCell ref="D42:D50"/>
    <mergeCell ref="D51:D56"/>
    <mergeCell ref="F30:F41"/>
    <mergeCell ref="K30:K41"/>
    <mergeCell ref="K42:K50"/>
    <mergeCell ref="J51:J56"/>
    <mergeCell ref="B103:C103"/>
    <mergeCell ref="G92:G102"/>
    <mergeCell ref="H92:H102"/>
    <mergeCell ref="I92:I102"/>
    <mergeCell ref="H15:H24"/>
    <mergeCell ref="I15:I24"/>
    <mergeCell ref="C57:C62"/>
    <mergeCell ref="D57:D62"/>
    <mergeCell ref="B15:B19"/>
    <mergeCell ref="D15:D19"/>
    <mergeCell ref="G25:G29"/>
    <mergeCell ref="C15:C19"/>
    <mergeCell ref="C42:C50"/>
    <mergeCell ref="C63:C69"/>
    <mergeCell ref="B51:B56"/>
    <mergeCell ref="C51:C56"/>
    <mergeCell ref="E51:E56"/>
    <mergeCell ref="B57:B69"/>
    <mergeCell ref="D20:D24"/>
    <mergeCell ref="C9:C14"/>
    <mergeCell ref="E9:E14"/>
    <mergeCell ref="H9:H14"/>
    <mergeCell ref="I9:I14"/>
    <mergeCell ref="F9:F14"/>
    <mergeCell ref="B3:K3"/>
    <mergeCell ref="I4:I8"/>
    <mergeCell ref="G4:G8"/>
    <mergeCell ref="F4:F8"/>
    <mergeCell ref="E4:E8"/>
    <mergeCell ref="C4:C8"/>
    <mergeCell ref="J4:J8"/>
    <mergeCell ref="D4:D8"/>
    <mergeCell ref="K4:K8"/>
    <mergeCell ref="B4:B8"/>
    <mergeCell ref="H4:H8"/>
    <mergeCell ref="D9:D14"/>
    <mergeCell ref="G9:G14"/>
    <mergeCell ref="J9:J14"/>
    <mergeCell ref="K9:K14"/>
    <mergeCell ref="B9:B14"/>
    <mergeCell ref="D70:D78"/>
    <mergeCell ref="G57:G69"/>
    <mergeCell ref="F57:F69"/>
    <mergeCell ref="G70:G85"/>
    <mergeCell ref="J112:J116"/>
    <mergeCell ref="K123:K128"/>
    <mergeCell ref="K105:K111"/>
    <mergeCell ref="K147:K153"/>
    <mergeCell ref="H134:H166"/>
    <mergeCell ref="K161:K166"/>
    <mergeCell ref="K154:K160"/>
    <mergeCell ref="K134:K140"/>
    <mergeCell ref="I161:I166"/>
    <mergeCell ref="I134:I140"/>
    <mergeCell ref="J161:J166"/>
    <mergeCell ref="J141:J146"/>
    <mergeCell ref="I154:I160"/>
    <mergeCell ref="J154:J160"/>
    <mergeCell ref="J147:J153"/>
    <mergeCell ref="I147:I153"/>
    <mergeCell ref="H57:H69"/>
    <mergeCell ref="H70:H85"/>
    <mergeCell ref="H86:H91"/>
    <mergeCell ref="E105:E111"/>
    <mergeCell ref="F134:F140"/>
    <mergeCell ref="B147:B153"/>
    <mergeCell ref="F105:F111"/>
    <mergeCell ref="F92:F102"/>
    <mergeCell ref="K129:K133"/>
    <mergeCell ref="E112:E116"/>
    <mergeCell ref="E123:E128"/>
    <mergeCell ref="F112:F128"/>
    <mergeCell ref="J129:J133"/>
    <mergeCell ref="E117:E122"/>
    <mergeCell ref="J117:J122"/>
    <mergeCell ref="G112:G128"/>
    <mergeCell ref="G129:G133"/>
    <mergeCell ref="I129:I133"/>
    <mergeCell ref="I105:I111"/>
    <mergeCell ref="J105:J111"/>
    <mergeCell ref="I123:I128"/>
    <mergeCell ref="K112:K116"/>
    <mergeCell ref="K117:K122"/>
    <mergeCell ref="I117:I122"/>
    <mergeCell ref="I112:I116"/>
    <mergeCell ref="J123:J128"/>
    <mergeCell ref="H105:H111"/>
    <mergeCell ref="B104:K104"/>
    <mergeCell ref="D129:D133"/>
    <mergeCell ref="D112:D116"/>
    <mergeCell ref="E15:E24"/>
    <mergeCell ref="D79:D85"/>
    <mergeCell ref="E70:E85"/>
    <mergeCell ref="F70:F85"/>
    <mergeCell ref="G147:G166"/>
    <mergeCell ref="B167:C167"/>
    <mergeCell ref="F147:F153"/>
    <mergeCell ref="F154:F160"/>
    <mergeCell ref="F161:F166"/>
    <mergeCell ref="B134:B140"/>
    <mergeCell ref="C134:C140"/>
    <mergeCell ref="E141:E146"/>
    <mergeCell ref="B154:B160"/>
    <mergeCell ref="C154:C160"/>
    <mergeCell ref="E154:E160"/>
    <mergeCell ref="D154:D160"/>
    <mergeCell ref="B161:B166"/>
    <mergeCell ref="C161:C166"/>
    <mergeCell ref="E161:E166"/>
    <mergeCell ref="D147:D153"/>
    <mergeCell ref="D134:D140"/>
    <mergeCell ref="E134:E140"/>
    <mergeCell ref="D117:D122"/>
    <mergeCell ref="H112:H133"/>
    <mergeCell ref="C147:C153"/>
    <mergeCell ref="E147:E153"/>
    <mergeCell ref="D161:D166"/>
    <mergeCell ref="G134:G140"/>
    <mergeCell ref="B92:B95"/>
    <mergeCell ref="C92:C95"/>
    <mergeCell ref="D92:D95"/>
    <mergeCell ref="B105:B111"/>
    <mergeCell ref="C105:C111"/>
    <mergeCell ref="G105:G111"/>
    <mergeCell ref="D105:D111"/>
    <mergeCell ref="B129:B133"/>
    <mergeCell ref="C129:C133"/>
    <mergeCell ref="E129:E133"/>
    <mergeCell ref="F129:F133"/>
    <mergeCell ref="B112:B116"/>
    <mergeCell ref="C112:C116"/>
    <mergeCell ref="B123:B128"/>
    <mergeCell ref="C123:C128"/>
    <mergeCell ref="B117:B122"/>
    <mergeCell ref="C117:C122"/>
    <mergeCell ref="D123:D128"/>
  </mergeCells>
  <conditionalFormatting sqref="J63 J4:J6 J9:J12 J15 J25 J30 J42 J51 J70:J73 J86 J105">
    <cfRule type="cellIs" dxfId="32" priority="236" operator="greaterThan">
      <formula>TODAY()=30</formula>
    </cfRule>
    <cfRule type="cellIs" dxfId="31" priority="237" operator="between">
      <formula>TODAY()</formula>
      <formula>TODAY()+30</formula>
    </cfRule>
    <cfRule type="cellIs" dxfId="30" priority="238" operator="lessThan">
      <formula>TODAY()</formula>
    </cfRule>
  </conditionalFormatting>
  <conditionalFormatting sqref="J92">
    <cfRule type="cellIs" dxfId="29" priority="145" operator="greaterThan">
      <formula>TODAY()=30</formula>
    </cfRule>
    <cfRule type="cellIs" dxfId="28" priority="146" operator="between">
      <formula>TODAY()</formula>
      <formula>TODAY()+30</formula>
    </cfRule>
    <cfRule type="cellIs" dxfId="27" priority="147" operator="lessThan">
      <formula>TODAY()</formula>
    </cfRule>
  </conditionalFormatting>
  <conditionalFormatting sqref="J112:J115">
    <cfRule type="cellIs" dxfId="26" priority="96" operator="greaterThan">
      <formula>TODAY()=30</formula>
    </cfRule>
    <cfRule type="cellIs" dxfId="25" priority="97" operator="between">
      <formula>TODAY()</formula>
      <formula>TODAY()+30</formula>
    </cfRule>
    <cfRule type="cellIs" dxfId="24" priority="98" operator="lessThan">
      <formula>TODAY()</formula>
    </cfRule>
  </conditionalFormatting>
  <conditionalFormatting sqref="J117">
    <cfRule type="cellIs" dxfId="23" priority="89" operator="greaterThan">
      <formula>TODAY()=30</formula>
    </cfRule>
    <cfRule type="cellIs" dxfId="22" priority="90" operator="between">
      <formula>TODAY()</formula>
      <formula>TODAY()+30</formula>
    </cfRule>
    <cfRule type="cellIs" dxfId="21" priority="91" operator="lessThan">
      <formula>TODAY()</formula>
    </cfRule>
  </conditionalFormatting>
  <conditionalFormatting sqref="J123">
    <cfRule type="cellIs" dxfId="20" priority="82" operator="greaterThan">
      <formula>TODAY()=30</formula>
    </cfRule>
    <cfRule type="cellIs" dxfId="19" priority="83" operator="between">
      <formula>TODAY()</formula>
      <formula>TODAY()+30</formula>
    </cfRule>
    <cfRule type="cellIs" dxfId="18" priority="84" operator="lessThan">
      <formula>TODAY()</formula>
    </cfRule>
  </conditionalFormatting>
  <conditionalFormatting sqref="J129:J132">
    <cfRule type="cellIs" dxfId="17" priority="75" operator="greaterThan">
      <formula>TODAY()=30</formula>
    </cfRule>
    <cfRule type="cellIs" dxfId="16" priority="76" operator="between">
      <formula>TODAY()</formula>
      <formula>TODAY()+30</formula>
    </cfRule>
    <cfRule type="cellIs" dxfId="15" priority="77" operator="lessThan">
      <formula>TODAY()</formula>
    </cfRule>
  </conditionalFormatting>
  <conditionalFormatting sqref="J141">
    <cfRule type="cellIs" dxfId="14" priority="65" operator="greaterThan">
      <formula>TODAY()=30</formula>
    </cfRule>
    <cfRule type="cellIs" dxfId="13" priority="66" operator="between">
      <formula>TODAY()</formula>
      <formula>TODAY()+30</formula>
    </cfRule>
    <cfRule type="cellIs" dxfId="12" priority="67" operator="lessThan">
      <formula>TODAY()</formula>
    </cfRule>
  </conditionalFormatting>
  <conditionalFormatting sqref="J147:J148">
    <cfRule type="cellIs" dxfId="11" priority="62" operator="greaterThan">
      <formula>TODAY()=30</formula>
    </cfRule>
    <cfRule type="cellIs" dxfId="10" priority="63" operator="between">
      <formula>TODAY()</formula>
      <formula>TODAY()+30</formula>
    </cfRule>
    <cfRule type="cellIs" dxfId="9" priority="64" operator="lessThan">
      <formula>TODAY()</formula>
    </cfRule>
  </conditionalFormatting>
  <conditionalFormatting sqref="J154">
    <cfRule type="cellIs" dxfId="8" priority="59" operator="greaterThan">
      <formula>TODAY()=30</formula>
    </cfRule>
    <cfRule type="cellIs" dxfId="7" priority="60" operator="between">
      <formula>TODAY()</formula>
      <formula>TODAY()+30</formula>
    </cfRule>
    <cfRule type="cellIs" dxfId="6" priority="61" operator="lessThan">
      <formula>TODAY()</formula>
    </cfRule>
  </conditionalFormatting>
  <conditionalFormatting sqref="J161">
    <cfRule type="cellIs" dxfId="5" priority="56" operator="greaterThan">
      <formula>TODAY()=30</formula>
    </cfRule>
    <cfRule type="cellIs" dxfId="4" priority="57" operator="between">
      <formula>TODAY()</formula>
      <formula>TODAY()+30</formula>
    </cfRule>
    <cfRule type="cellIs" dxfId="3" priority="58" operator="lessThan">
      <formula>TODAY()</formula>
    </cfRule>
  </conditionalFormatting>
  <conditionalFormatting sqref="J96">
    <cfRule type="cellIs" dxfId="2" priority="1" operator="greaterThan">
      <formula>TODAY()=30</formula>
    </cfRule>
    <cfRule type="cellIs" dxfId="1" priority="2" operator="between">
      <formula>TODAY()</formula>
      <formula>TODAY()+30</formula>
    </cfRule>
    <cfRule type="cellIs" dxfId="0" priority="3" operator="lessThan">
      <formula>TODAY()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activeCell="E5" sqref="E5"/>
    </sheetView>
  </sheetViews>
  <sheetFormatPr defaultRowHeight="15" x14ac:dyDescent="0.25"/>
  <cols>
    <col min="1" max="1" width="4" customWidth="1"/>
    <col min="2" max="2" width="23.42578125" customWidth="1"/>
    <col min="3" max="3" width="30" customWidth="1"/>
    <col min="4" max="4" width="35.5703125" customWidth="1"/>
    <col min="5" max="5" width="31.28515625" customWidth="1"/>
    <col min="6" max="6" width="35.5703125" customWidth="1"/>
    <col min="7" max="7" width="30.5703125" customWidth="1"/>
    <col min="8" max="8" width="21.28515625" customWidth="1"/>
    <col min="9" max="9" width="25.5703125" customWidth="1"/>
    <col min="10" max="10" width="30" customWidth="1"/>
    <col min="11" max="11" width="22.28515625" customWidth="1"/>
    <col min="12" max="12" width="23.140625" customWidth="1"/>
  </cols>
  <sheetData>
    <row r="1" spans="2:13" ht="15.75" thickBot="1" x14ac:dyDescent="0.3"/>
    <row r="2" spans="2:13" ht="27" customHeight="1" thickBot="1" x14ac:dyDescent="0.3">
      <c r="B2" s="169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3" ht="30.75" thickBot="1" x14ac:dyDescent="0.3">
      <c r="B3" s="29" t="s">
        <v>113</v>
      </c>
      <c r="C3" s="30" t="s">
        <v>5</v>
      </c>
      <c r="D3" s="30" t="s">
        <v>6</v>
      </c>
      <c r="E3" s="31" t="s">
        <v>7</v>
      </c>
      <c r="F3" s="32" t="s">
        <v>61</v>
      </c>
      <c r="G3" s="33" t="s">
        <v>62</v>
      </c>
      <c r="H3" s="34" t="s">
        <v>67</v>
      </c>
      <c r="I3" s="32" t="s">
        <v>69</v>
      </c>
      <c r="J3" s="33" t="s">
        <v>72</v>
      </c>
      <c r="K3" s="34" t="s">
        <v>76</v>
      </c>
      <c r="L3" s="32" t="s">
        <v>77</v>
      </c>
    </row>
    <row r="4" spans="2:13" ht="30" x14ac:dyDescent="0.25">
      <c r="B4" s="6" t="s">
        <v>9</v>
      </c>
      <c r="C4" s="20" t="s">
        <v>10</v>
      </c>
      <c r="D4" s="7" t="s">
        <v>13</v>
      </c>
      <c r="E4" s="8" t="s">
        <v>102</v>
      </c>
      <c r="F4" s="25" t="s">
        <v>82</v>
      </c>
      <c r="G4" s="21" t="s">
        <v>4</v>
      </c>
      <c r="H4" s="20" t="s">
        <v>68</v>
      </c>
      <c r="I4" s="21" t="s">
        <v>70</v>
      </c>
      <c r="J4" s="21" t="s">
        <v>73</v>
      </c>
      <c r="K4" s="20" t="s">
        <v>76</v>
      </c>
      <c r="L4" s="19" t="s">
        <v>110</v>
      </c>
      <c r="M4" s="27"/>
    </row>
    <row r="5" spans="2:13" ht="48" customHeight="1" x14ac:dyDescent="0.25">
      <c r="B5" s="5" t="s">
        <v>11</v>
      </c>
      <c r="C5" s="16" t="s">
        <v>12</v>
      </c>
      <c r="D5" s="17" t="s">
        <v>120</v>
      </c>
      <c r="E5" s="3" t="s">
        <v>18</v>
      </c>
      <c r="F5" s="17" t="s">
        <v>107</v>
      </c>
      <c r="G5" s="17" t="s">
        <v>97</v>
      </c>
      <c r="H5" s="1"/>
      <c r="I5" s="16" t="s">
        <v>71</v>
      </c>
      <c r="J5" s="17" t="s">
        <v>74</v>
      </c>
      <c r="K5" s="72"/>
      <c r="L5" s="18" t="s">
        <v>111</v>
      </c>
      <c r="M5" s="27"/>
    </row>
    <row r="6" spans="2:13" ht="43.5" customHeight="1" x14ac:dyDescent="0.25">
      <c r="B6" s="58" t="s">
        <v>114</v>
      </c>
      <c r="C6" s="59" t="s">
        <v>16</v>
      </c>
      <c r="D6" s="60" t="s">
        <v>14</v>
      </c>
      <c r="E6" s="60" t="s">
        <v>78</v>
      </c>
      <c r="F6" s="16" t="s">
        <v>83</v>
      </c>
      <c r="G6" s="59" t="s">
        <v>63</v>
      </c>
      <c r="H6" s="61"/>
      <c r="I6" s="59" t="s">
        <v>8</v>
      </c>
      <c r="J6" s="59" t="s">
        <v>75</v>
      </c>
      <c r="K6" s="61"/>
      <c r="L6" s="62" t="s">
        <v>112</v>
      </c>
      <c r="M6" s="27"/>
    </row>
    <row r="7" spans="2:13" ht="30" x14ac:dyDescent="0.25">
      <c r="B7" s="39" t="s">
        <v>115</v>
      </c>
      <c r="C7" s="16" t="s">
        <v>17</v>
      </c>
      <c r="D7" s="3" t="s">
        <v>15</v>
      </c>
      <c r="E7" s="2" t="s">
        <v>19</v>
      </c>
      <c r="F7" s="16" t="s">
        <v>121</v>
      </c>
      <c r="G7" s="16" t="s">
        <v>64</v>
      </c>
      <c r="H7" s="1"/>
      <c r="I7" s="16" t="s">
        <v>58</v>
      </c>
      <c r="J7" s="16" t="s">
        <v>108</v>
      </c>
      <c r="K7" s="1"/>
      <c r="L7" s="4"/>
      <c r="M7" s="27"/>
    </row>
    <row r="8" spans="2:13" ht="60" x14ac:dyDescent="0.25">
      <c r="B8" s="39" t="s">
        <v>116</v>
      </c>
      <c r="C8" s="17" t="s">
        <v>101</v>
      </c>
      <c r="D8" s="16" t="s">
        <v>58</v>
      </c>
      <c r="E8" s="2" t="s">
        <v>20</v>
      </c>
      <c r="F8" s="16" t="s">
        <v>84</v>
      </c>
      <c r="G8" s="16" t="s">
        <v>98</v>
      </c>
      <c r="H8" s="1"/>
      <c r="I8" s="1"/>
      <c r="J8" s="17" t="s">
        <v>109</v>
      </c>
      <c r="K8" s="1"/>
      <c r="L8" s="4"/>
      <c r="M8" s="27"/>
    </row>
    <row r="9" spans="2:13" ht="30" x14ac:dyDescent="0.25">
      <c r="B9" s="40"/>
      <c r="C9" s="1"/>
      <c r="D9" s="16" t="s">
        <v>60</v>
      </c>
      <c r="E9" s="2" t="s">
        <v>79</v>
      </c>
      <c r="F9" s="16" t="s">
        <v>85</v>
      </c>
      <c r="G9" s="16" t="s">
        <v>65</v>
      </c>
      <c r="H9" s="1"/>
      <c r="I9" s="1"/>
      <c r="J9" s="16"/>
      <c r="K9" s="1"/>
      <c r="L9" s="4"/>
      <c r="M9" s="27"/>
    </row>
    <row r="10" spans="2:13" x14ac:dyDescent="0.25">
      <c r="B10" s="40"/>
      <c r="C10" s="1"/>
      <c r="D10" s="16" t="s">
        <v>99</v>
      </c>
      <c r="E10" s="1" t="s">
        <v>80</v>
      </c>
      <c r="F10" s="16" t="s">
        <v>86</v>
      </c>
      <c r="G10" s="16" t="s">
        <v>59</v>
      </c>
      <c r="H10" s="1"/>
      <c r="I10" s="1"/>
      <c r="J10" s="16"/>
      <c r="K10" s="1"/>
      <c r="L10" s="4"/>
      <c r="M10" s="27"/>
    </row>
    <row r="11" spans="2:13" x14ac:dyDescent="0.25">
      <c r="B11" s="40"/>
      <c r="C11" s="1"/>
      <c r="D11" s="16" t="s">
        <v>100</v>
      </c>
      <c r="E11" s="1" t="s">
        <v>81</v>
      </c>
      <c r="F11" s="16" t="s">
        <v>87</v>
      </c>
      <c r="G11" s="16" t="s">
        <v>66</v>
      </c>
      <c r="H11" s="1"/>
      <c r="I11" s="1"/>
      <c r="J11" s="16"/>
      <c r="K11" s="1"/>
      <c r="L11" s="4"/>
    </row>
    <row r="12" spans="2:13" x14ac:dyDescent="0.25">
      <c r="B12" s="40"/>
      <c r="C12" s="1"/>
      <c r="D12" s="1" t="s">
        <v>8</v>
      </c>
      <c r="E12" s="1" t="s">
        <v>104</v>
      </c>
      <c r="F12" s="16" t="s">
        <v>122</v>
      </c>
      <c r="G12" s="16" t="s">
        <v>90</v>
      </c>
      <c r="H12" s="1"/>
      <c r="I12" s="1"/>
      <c r="J12" s="1"/>
      <c r="K12" s="1"/>
      <c r="L12" s="4"/>
      <c r="M12" s="27"/>
    </row>
    <row r="13" spans="2:13" x14ac:dyDescent="0.25">
      <c r="B13" s="40"/>
      <c r="C13" s="1"/>
      <c r="D13" s="1" t="s">
        <v>124</v>
      </c>
      <c r="E13" s="1" t="s">
        <v>105</v>
      </c>
      <c r="F13" s="16" t="s">
        <v>88</v>
      </c>
      <c r="G13" s="1" t="s">
        <v>127</v>
      </c>
      <c r="H13" s="1"/>
      <c r="I13" s="1"/>
      <c r="J13" s="1"/>
      <c r="K13" s="1"/>
      <c r="L13" s="4"/>
      <c r="M13" s="27"/>
    </row>
    <row r="14" spans="2:13" x14ac:dyDescent="0.25">
      <c r="B14" s="40"/>
      <c r="C14" s="1"/>
      <c r="D14" s="1"/>
      <c r="E14" s="1" t="s">
        <v>99</v>
      </c>
      <c r="F14" s="16" t="s">
        <v>89</v>
      </c>
      <c r="G14" s="1"/>
      <c r="H14" s="1"/>
      <c r="I14" s="1"/>
      <c r="J14" s="1"/>
      <c r="K14" s="1"/>
      <c r="L14" s="4"/>
      <c r="M14" s="27"/>
    </row>
    <row r="15" spans="2:13" x14ac:dyDescent="0.25">
      <c r="B15" s="40"/>
      <c r="C15" s="1"/>
      <c r="D15" s="1"/>
      <c r="E15" s="1" t="s">
        <v>106</v>
      </c>
      <c r="F15" s="16" t="s">
        <v>90</v>
      </c>
      <c r="G15" s="1"/>
      <c r="H15" s="1"/>
      <c r="I15" s="1"/>
      <c r="J15" s="1"/>
      <c r="K15" s="1"/>
      <c r="L15" s="4"/>
      <c r="M15" s="27"/>
    </row>
    <row r="16" spans="2:13" x14ac:dyDescent="0.25">
      <c r="B16" s="40"/>
      <c r="C16" s="1"/>
      <c r="D16" s="1"/>
      <c r="E16" s="1" t="s">
        <v>100</v>
      </c>
      <c r="F16" s="16" t="s">
        <v>91</v>
      </c>
      <c r="G16" s="1"/>
      <c r="H16" s="1"/>
      <c r="I16" s="1"/>
      <c r="J16" s="1"/>
      <c r="K16" s="1"/>
      <c r="L16" s="4"/>
      <c r="M16" s="27"/>
    </row>
    <row r="17" spans="2:13" x14ac:dyDescent="0.25">
      <c r="B17" s="40"/>
      <c r="C17" s="1"/>
      <c r="D17" s="1"/>
      <c r="E17" s="1" t="s">
        <v>119</v>
      </c>
      <c r="F17" s="16" t="s">
        <v>92</v>
      </c>
      <c r="G17" s="1"/>
      <c r="H17" s="1"/>
      <c r="I17" s="1"/>
      <c r="J17" s="1"/>
      <c r="K17" s="1"/>
      <c r="L17" s="4"/>
      <c r="M17" s="27"/>
    </row>
    <row r="18" spans="2:13" x14ac:dyDescent="0.25">
      <c r="B18" s="40"/>
      <c r="C18" s="1"/>
      <c r="D18" s="1"/>
      <c r="E18" s="1" t="s">
        <v>8</v>
      </c>
      <c r="F18" s="16" t="s">
        <v>93</v>
      </c>
      <c r="G18" s="1"/>
      <c r="H18" s="1"/>
      <c r="I18" s="1"/>
      <c r="J18" s="23"/>
      <c r="K18" s="23"/>
      <c r="L18" s="24"/>
      <c r="M18" s="27"/>
    </row>
    <row r="19" spans="2:13" x14ac:dyDescent="0.25">
      <c r="B19" s="40"/>
      <c r="C19" s="1"/>
      <c r="D19" s="1"/>
      <c r="E19" s="16" t="s">
        <v>58</v>
      </c>
      <c r="F19" s="16" t="s">
        <v>94</v>
      </c>
      <c r="G19" s="1"/>
      <c r="H19" s="1"/>
      <c r="I19" s="28"/>
      <c r="J19" s="1"/>
      <c r="K19" s="1"/>
      <c r="L19" s="4"/>
      <c r="M19" s="27"/>
    </row>
    <row r="20" spans="2:13" ht="45" x14ac:dyDescent="0.25">
      <c r="B20" s="40"/>
      <c r="C20" s="1"/>
      <c r="D20" s="1"/>
      <c r="E20" s="71" t="s">
        <v>126</v>
      </c>
      <c r="F20" s="17" t="s">
        <v>95</v>
      </c>
      <c r="G20" s="1"/>
      <c r="H20" s="1"/>
      <c r="I20" s="28"/>
      <c r="J20" s="1"/>
      <c r="K20" s="1"/>
      <c r="L20" s="4"/>
      <c r="M20" s="27"/>
    </row>
    <row r="21" spans="2:13" x14ac:dyDescent="0.25">
      <c r="B21" s="40"/>
      <c r="C21" s="1"/>
      <c r="D21" s="1"/>
      <c r="E21" s="1"/>
      <c r="F21" s="16" t="s">
        <v>96</v>
      </c>
      <c r="G21" s="1"/>
      <c r="H21" s="1"/>
      <c r="I21" s="28"/>
      <c r="J21" s="1"/>
      <c r="K21" s="1"/>
      <c r="L21" s="4"/>
    </row>
    <row r="22" spans="2:13" x14ac:dyDescent="0.25">
      <c r="B22" s="40"/>
      <c r="C22" s="1"/>
      <c r="D22" s="1"/>
      <c r="E22" s="1"/>
      <c r="F22" s="16" t="s">
        <v>103</v>
      </c>
      <c r="G22" s="1"/>
      <c r="H22" s="1"/>
      <c r="I22" s="28"/>
      <c r="J22" s="1"/>
      <c r="K22" s="1"/>
      <c r="L22" s="4"/>
    </row>
    <row r="23" spans="2:13" x14ac:dyDescent="0.25">
      <c r="B23" s="40"/>
      <c r="C23" s="1"/>
      <c r="D23" s="1"/>
      <c r="E23" s="1"/>
      <c r="F23" s="16" t="s">
        <v>118</v>
      </c>
      <c r="G23" s="1"/>
      <c r="H23" s="1"/>
      <c r="I23" s="28"/>
      <c r="J23" s="1"/>
      <c r="K23" s="1"/>
      <c r="L23" s="4"/>
    </row>
    <row r="24" spans="2:13" x14ac:dyDescent="0.25">
      <c r="B24" s="67"/>
      <c r="C24" s="23"/>
      <c r="D24" s="23"/>
      <c r="E24" s="23"/>
      <c r="F24" s="66" t="s">
        <v>123</v>
      </c>
      <c r="G24" s="23"/>
      <c r="H24" s="23"/>
      <c r="I24" s="68"/>
      <c r="J24" s="23"/>
      <c r="K24" s="23"/>
      <c r="L24" s="24"/>
    </row>
    <row r="25" spans="2:13" ht="15.75" thickBot="1" x14ac:dyDescent="0.3">
      <c r="B25" s="41"/>
      <c r="C25" s="42"/>
      <c r="D25" s="42"/>
      <c r="E25" s="42"/>
      <c r="F25" s="42" t="s">
        <v>125</v>
      </c>
      <c r="G25" s="42"/>
      <c r="H25" s="42"/>
      <c r="I25" s="43"/>
      <c r="J25" s="42"/>
      <c r="K25" s="42"/>
      <c r="L25" s="35"/>
      <c r="M25" s="27"/>
    </row>
    <row r="26" spans="2:13" x14ac:dyDescent="0.25">
      <c r="H26" s="27"/>
      <c r="I26" s="27"/>
      <c r="J26" s="27"/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Weekly Progres</vt:lpstr>
      <vt:lpstr>Type of Works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Liuba ȚURCAN</cp:lastModifiedBy>
  <cp:lastPrinted>2022-05-16T05:44:30Z</cp:lastPrinted>
  <dcterms:created xsi:type="dcterms:W3CDTF">2020-11-29T20:05:14Z</dcterms:created>
  <dcterms:modified xsi:type="dcterms:W3CDTF">2022-06-06T08:19:28Z</dcterms:modified>
</cp:coreProperties>
</file>